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30" windowWidth="15495" windowHeight="8190" activeTab="0"/>
  </bookViews>
  <sheets>
    <sheet name="2023" sheetId="1" r:id="rId1"/>
  </sheets>
  <definedNames>
    <definedName name="_xlnm.Print_Titles" localSheetId="0">'2023'!$7:$9</definedName>
    <definedName name="_xlnm.Print_Area" localSheetId="0">'2023'!$A$1:$C$104</definedName>
  </definedNames>
  <calcPr fullCalcOnLoad="1"/>
</workbook>
</file>

<file path=xl/sharedStrings.xml><?xml version="1.0" encoding="utf-8"?>
<sst xmlns="http://schemas.openxmlformats.org/spreadsheetml/2006/main" count="135" uniqueCount="135">
  <si>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</si>
  <si>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</si>
  <si>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</si>
  <si>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</si>
  <si>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</si>
  <si>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</si>
  <si>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</si>
  <si>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</si>
  <si>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</si>
  <si>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</si>
  <si>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</si>
  <si>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</si>
  <si>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</si>
  <si>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</si>
  <si>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</si>
  <si>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</si>
  <si>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</si>
  <si>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</si>
  <si>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</si>
  <si>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</si>
  <si>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</si>
  <si>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реализацию переданных государственных полномочий по социальному обслуживанию граждан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</si>
  <si>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</si>
  <si>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</si>
  <si>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</si>
  <si>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</si>
  <si>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</si>
  <si>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</si>
  <si>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</si>
  <si>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000 2 02 35137 04 0000 150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</si>
  <si>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</si>
  <si>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</si>
  <si>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</si>
  <si>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</si>
  <si>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</si>
  <si>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</si>
  <si>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</si>
  <si>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</si>
  <si>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</si>
  <si>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</si>
  <si>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</si>
  <si>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</si>
  <si>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</si>
  <si>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</si>
  <si>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</si>
  <si>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</si>
  <si>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</si>
  <si>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</si>
  <si>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</si>
  <si>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</si>
  <si>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</si>
  <si>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</si>
  <si>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</si>
  <si>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</si>
  <si>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</si>
  <si>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</si>
  <si>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</si>
  <si>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</si>
  <si>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</si>
  <si>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</si>
  <si>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</si>
  <si>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</si>
  <si>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</si>
  <si>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</si>
  <si>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</si>
  <si>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</si>
  <si>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</si>
  <si>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Субсидии бюджетам городских округов на проведение комплексных кадастровых работ</t>
  </si>
  <si>
    <t>000 2 02 25511 04 0000 150</t>
  </si>
  <si>
    <t xml:space="preserve">000 2 02 35930 04 0000 150
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</si>
  <si>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</si>
  <si>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</si>
  <si>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</si>
  <si>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</si>
  <si>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</si>
  <si>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</si>
  <si>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</si>
  <si>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000 2 02 25555 04 0000 150</t>
  </si>
  <si>
    <t xml:space="preserve"> - на софинансирование мероприятий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</si>
  <si>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 - на реализацию инициативных проектов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</si>
  <si>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</si>
  <si>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приобретение спортивного инвентаря и оборудования для физкультурно-спортивных организаций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</si>
  <si>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</si>
  <si>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</si>
  <si>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</si>
  <si>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</si>
  <si>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000 2 02 40000 00 0000 150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</si>
  <si>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</si>
  <si>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</si>
  <si>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000 2 02 49999 04 0000 150</t>
  </si>
  <si>
    <t>Прочие межбюджетные трансферты, передаваемые бюджетам городских округов</t>
  </si>
  <si>
    <t>Проект  на 2023 год</t>
  </si>
  <si>
    <t>000 2 02 20079 04 0000 150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</si>
  <si>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</si>
  <si>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</si>
  <si>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 - на финансовую поддержку учреждений спортивной подготовки на этапах спортивной специализации, в том числе на приобретение спортивного инвентаря и оборудования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</si>
  <si>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</si>
  <si>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</si>
  <si>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</si>
  <si>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</si>
  <si>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-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</si>
  <si>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 - на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</si>
  <si>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 - на 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</si>
  <si>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 xml:space="preserve"> - на строительство и реконструкцию автомобильных дорог общего пользования местного значения </t>
  </si>
  <si>
    <t xml:space="preserve"> 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</si>
  <si>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 - на 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</si>
  <si>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- на предоставление мер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</si>
  <si>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 xml:space="preserve"> 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</si>
  <si>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 xml:space="preserve"> -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</si>
  <si>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 -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</si>
  <si>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</si>
  <si>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000 2 02 39999 04 0000 150</t>
  </si>
  <si>
    <t xml:space="preserve"> - на предоставление адресной субсидии гражданам в связи с ростом платы за коммунальные услуги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</si>
  <si>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</si>
  <si>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городских округов:</t>
  </si>
  <si>
    <t xml:space="preserve"> - на оказание поддержки садоводческим некоммерческим товариществам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</si>
  <si>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</si>
  <si>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</si>
  <si>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</si>
  <si>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- на оплату услуг специалистов по организации физкультурно-оздоровительной и спортивно-массовой работы с населением среднего возраста (женщины от 30 до 54 лет, мужчины от 30 до 59 лет)</t>
  </si>
  <si>
    <t xml:space="preserve"> - на оплату услуг специалистов по организации обучения детей плаванию по программе «Плавание для всех» 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</si>
  <si>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29 лет</t>
  </si>
  <si>
    <t xml:space="preserve"> - на предоставление молодым семьям - участникам подпрограммы социальных выплат на приобретение (строительство) жилья</t>
  </si>
  <si>
    <t xml:space="preserve"> - на 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</si>
  <si>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 - на реализацию переданных государственных полномочий по компенсации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</si>
  <si>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 - на реализацию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</si>
  <si>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>Иные межбюджетные трансферты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</si>
  <si>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</si>
  <si>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</si>
  <si>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Объем  межбюджетных трансфертов, получаемых из других бюджетов бюджетной системы Российской Федерации на 2023 год</t>
  </si>
  <si>
    <t>к решению Собрания</t>
  </si>
  <si>
    <t>депутатов города Снежинска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</si>
  <si>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возраста (женщины от 55 до 79 лет, мужчины от 60 до 79 лет) </t>
  </si>
  <si>
    <t>Приложение  3</t>
  </si>
  <si>
    <t xml:space="preserve"> от 22.12.2022 г. № 120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</si>
</sst>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 quotePrefix="1">
      <alignment horizontal="left" vertical="center" wrapText="1"/>
    </xf>
    <xf numFmtId="49" fontId="11" fillId="0" borderId="10" xfId="0" applyNumberFormat="1" applyFont="1" applyFill="1" applyBorder="1" applyAlignment="1" quotePrefix="1">
      <alignment horizontal="left" vertical="center" wrapText="1"/>
    </xf>
    <xf numFmtId="0" fontId="11" fillId="0" borderId="10" xfId="0" applyFont="1" applyFill="1" applyBorder="1" applyAlignment="1" quotePrefix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8.875" defaultRowHeight="12.75"/>
  <cols>
    <col min="1" max="1" width="29.75390625" style="9" customWidth="1"/>
    <col min="2" max="2" width="59.00390625" style="11" customWidth="1"/>
    <col min="3" max="3" width="24.75390625" style="9" customWidth="1"/>
    <col min="4" max="4" width="8.875" style="9" customWidth="1"/>
    <col min="5" max="5" width="13.125" style="9" bestFit="1" customWidth="1"/>
    <col min="6" max="16384" width="8.875" style="9" customWidth="1"/>
  </cols>
  <sheetData>
    <row r="1" ht="12.75">
      <c r="C1" s="28" t="s">
        <v>133</v>
      </c>
    </row>
    <row r="2" ht="12.75">
      <c r="C2" s="28" t="s">
        <v>130</v>
      </c>
    </row>
    <row r="3" ht="12.75">
      <c r="C3" s="28" t="s">
        <v>131</v>
      </c>
    </row>
    <row r="4" ht="12.75">
      <c r="C4" s="28" t="s">
        <v>134</v>
      </c>
    </row>
    <row r="5" spans="1:3" ht="36.75" customHeight="1">
      <c r="A5" s="33" t="s">
        <v>129</v>
      </c>
      <c r="B5" s="33"/>
      <c r="C5" s="33"/>
    </row>
    <row r="6" spans="1:2" ht="12.75">
      <c r="A6" s="10"/>
      <c r="B6" s="12"/>
    </row>
    <row r="7" spans="1:3" ht="25.5" customHeight="1">
      <c r="A7" s="31" t="s">
        <v>2</v>
      </c>
      <c r="B7" s="32" t="s">
        <v>4</v>
      </c>
      <c r="C7" s="29" t="s">
        <v>91</v>
      </c>
    </row>
    <row r="8" spans="1:3" ht="54" customHeight="1">
      <c r="A8" s="31"/>
      <c r="B8" s="32"/>
      <c r="C8" s="30"/>
    </row>
    <row r="9" spans="1:3" ht="15.75" customHeight="1">
      <c r="A9" s="1">
        <v>1</v>
      </c>
      <c r="B9" s="1">
        <v>2</v>
      </c>
      <c r="C9" s="1">
        <v>3</v>
      </c>
    </row>
    <row r="10" spans="1:5" ht="19.5" customHeight="1">
      <c r="A10" s="7" t="s">
        <v>8</v>
      </c>
      <c r="B10" s="13" t="s">
        <v>9</v>
      </c>
      <c r="C10" s="26">
        <f>C11+C17+C56+C100</f>
        <v>2478109000</v>
      </c>
      <c r="E10" s="27"/>
    </row>
    <row r="11" spans="1:6" ht="25.5">
      <c r="A11" s="8" t="s">
        <v>36</v>
      </c>
      <c r="B11" s="13" t="s">
        <v>3</v>
      </c>
      <c r="C11" s="3">
        <f>C12+C15+C16</f>
        <v>757152900</v>
      </c>
      <c r="E11" s="27"/>
      <c r="F11" s="11"/>
    </row>
    <row r="12" spans="1:5" ht="24.75" customHeight="1">
      <c r="A12" s="8" t="s">
        <v>37</v>
      </c>
      <c r="B12" s="14" t="s">
        <v>42</v>
      </c>
      <c r="C12" s="5">
        <f>C13+C14</f>
        <v>51055000</v>
      </c>
      <c r="E12" s="27"/>
    </row>
    <row r="13" spans="1:5" ht="12.75">
      <c r="A13" s="8"/>
      <c r="B13" s="4" t="s">
        <v>11</v>
      </c>
      <c r="C13" s="5">
        <v>51055000</v>
      </c>
      <c r="E13" s="27"/>
    </row>
    <row r="14" spans="1:5" ht="12.75">
      <c r="A14" s="8"/>
      <c r="B14" s="4" t="s">
        <v>12</v>
      </c>
      <c r="C14" s="5">
        <v>0</v>
      </c>
      <c r="E14" s="27"/>
    </row>
    <row r="15" spans="1:3" ht="38.25">
      <c r="A15" s="8" t="s">
        <v>60</v>
      </c>
      <c r="B15" s="4" t="s">
        <v>61</v>
      </c>
      <c r="C15" s="5">
        <v>207621900</v>
      </c>
    </row>
    <row r="16" spans="1:3" ht="38.25">
      <c r="A16" s="8" t="s">
        <v>38</v>
      </c>
      <c r="B16" s="4" t="s">
        <v>14</v>
      </c>
      <c r="C16" s="5">
        <v>498476000</v>
      </c>
    </row>
    <row r="17" spans="1:3" ht="25.5">
      <c r="A17" s="7" t="s">
        <v>39</v>
      </c>
      <c r="B17" s="2" t="s">
        <v>19</v>
      </c>
      <c r="C17" s="3">
        <f>SUM(C18:C26)</f>
        <v>502966600</v>
      </c>
    </row>
    <row r="18" spans="1:3" ht="51">
      <c r="A18" s="8" t="s">
        <v>96</v>
      </c>
      <c r="B18" s="22" t="s">
        <v>97</v>
      </c>
      <c r="C18" s="5">
        <v>24699500</v>
      </c>
    </row>
    <row r="19" spans="1:3" ht="25.5">
      <c r="A19" s="8" t="s">
        <v>98</v>
      </c>
      <c r="B19" s="22" t="s">
        <v>99</v>
      </c>
      <c r="C19" s="5">
        <v>30012500</v>
      </c>
    </row>
    <row r="20" spans="1:3" ht="51">
      <c r="A20" s="8" t="s">
        <v>92</v>
      </c>
      <c r="B20" s="22" t="s">
        <v>118</v>
      </c>
      <c r="C20" s="5">
        <v>37133500</v>
      </c>
    </row>
    <row r="21" spans="1:3" ht="38.25" hidden="1">
      <c r="A21" s="8" t="s">
        <v>64</v>
      </c>
      <c r="B21" s="4" t="s">
        <v>65</v>
      </c>
      <c r="C21" s="5"/>
    </row>
    <row r="22" spans="1:3" ht="25.5" hidden="1">
      <c r="A22" s="8" t="s">
        <v>68</v>
      </c>
      <c r="B22" s="4" t="s">
        <v>67</v>
      </c>
      <c r="C22" s="5"/>
    </row>
    <row r="23" spans="1:3" ht="51">
      <c r="A23" s="8" t="s">
        <v>62</v>
      </c>
      <c r="B23" s="4" t="s">
        <v>63</v>
      </c>
      <c r="C23" s="5">
        <v>31017600</v>
      </c>
    </row>
    <row r="24" spans="1:3" ht="33.75" customHeight="1">
      <c r="A24" s="8" t="s">
        <v>77</v>
      </c>
      <c r="B24" s="4" t="s">
        <v>57</v>
      </c>
      <c r="C24" s="5">
        <v>18711500</v>
      </c>
    </row>
    <row r="25" spans="1:3" ht="33.75" customHeight="1">
      <c r="A25" s="8" t="s">
        <v>93</v>
      </c>
      <c r="B25" s="22" t="s">
        <v>94</v>
      </c>
      <c r="C25" s="5">
        <v>114688700</v>
      </c>
    </row>
    <row r="26" spans="1:3" ht="15" customHeight="1">
      <c r="A26" s="8" t="s">
        <v>40</v>
      </c>
      <c r="B26" s="14" t="s">
        <v>7</v>
      </c>
      <c r="C26" s="5">
        <f>SUM(C27:C55)</f>
        <v>246703300</v>
      </c>
    </row>
    <row r="27" spans="1:3" ht="25.5">
      <c r="A27" s="8"/>
      <c r="B27" s="4" t="s">
        <v>44</v>
      </c>
      <c r="C27" s="5">
        <v>15479900</v>
      </c>
    </row>
    <row r="28" spans="1:3" ht="25.5">
      <c r="A28" s="8"/>
      <c r="B28" s="4" t="s">
        <v>122</v>
      </c>
      <c r="C28" s="5">
        <v>10033700</v>
      </c>
    </row>
    <row r="29" spans="1:3" ht="45" customHeight="1">
      <c r="A29" s="8"/>
      <c r="B29" s="15" t="s">
        <v>121</v>
      </c>
      <c r="C29" s="5">
        <v>1056600</v>
      </c>
    </row>
    <row r="30" spans="1:3" ht="38.25">
      <c r="A30" s="8"/>
      <c r="B30" s="16" t="s">
        <v>45</v>
      </c>
      <c r="C30" s="5">
        <v>528300</v>
      </c>
    </row>
    <row r="31" spans="1:3" ht="51">
      <c r="A31" s="8"/>
      <c r="B31" s="15" t="s">
        <v>132</v>
      </c>
      <c r="C31" s="5">
        <v>528300</v>
      </c>
    </row>
    <row r="32" spans="1:3" ht="39" customHeight="1">
      <c r="A32" s="8"/>
      <c r="B32" s="15" t="s">
        <v>119</v>
      </c>
      <c r="C32" s="5">
        <v>528300</v>
      </c>
    </row>
    <row r="33" spans="1:3" ht="51">
      <c r="A33" s="8"/>
      <c r="B33" s="16" t="s">
        <v>123</v>
      </c>
      <c r="C33" s="5">
        <v>30000</v>
      </c>
    </row>
    <row r="34" spans="1:3" ht="25.5">
      <c r="A34" s="8"/>
      <c r="B34" s="15" t="s">
        <v>81</v>
      </c>
      <c r="C34" s="5">
        <v>2425000</v>
      </c>
    </row>
    <row r="35" spans="1:3" ht="38.25">
      <c r="A35" s="8"/>
      <c r="B35" s="15" t="s">
        <v>95</v>
      </c>
      <c r="C35" s="5">
        <v>1873600</v>
      </c>
    </row>
    <row r="36" spans="1:3" ht="25.5">
      <c r="A36" s="8"/>
      <c r="B36" s="15" t="s">
        <v>120</v>
      </c>
      <c r="C36" s="5">
        <v>322600</v>
      </c>
    </row>
    <row r="37" spans="1:3" ht="76.5">
      <c r="A37" s="8"/>
      <c r="B37" s="15" t="s">
        <v>66</v>
      </c>
      <c r="C37" s="5">
        <v>587900</v>
      </c>
    </row>
    <row r="38" spans="1:3" ht="44.25" customHeight="1">
      <c r="A38" s="8"/>
      <c r="B38" s="15" t="s">
        <v>24</v>
      </c>
      <c r="C38" s="5">
        <v>1368100</v>
      </c>
    </row>
    <row r="39" spans="1:3" ht="20.25" customHeight="1">
      <c r="A39" s="8"/>
      <c r="B39" s="17" t="s">
        <v>58</v>
      </c>
      <c r="C39" s="5">
        <v>10352800</v>
      </c>
    </row>
    <row r="40" spans="1:3" ht="25.5">
      <c r="A40" s="8"/>
      <c r="B40" s="15" t="s">
        <v>84</v>
      </c>
      <c r="C40" s="5">
        <v>2997600</v>
      </c>
    </row>
    <row r="41" spans="1:3" ht="25.5">
      <c r="A41" s="8"/>
      <c r="B41" s="15" t="s">
        <v>83</v>
      </c>
      <c r="C41" s="5">
        <v>218400</v>
      </c>
    </row>
    <row r="42" spans="1:3" ht="38.25">
      <c r="A42" s="8"/>
      <c r="B42" s="15" t="s">
        <v>43</v>
      </c>
      <c r="C42" s="5">
        <v>3340500</v>
      </c>
    </row>
    <row r="43" spans="1:3" ht="38.25">
      <c r="A43" s="8"/>
      <c r="B43" s="15" t="s">
        <v>41</v>
      </c>
      <c r="C43" s="5">
        <v>520500</v>
      </c>
    </row>
    <row r="44" spans="1:3" ht="38.25">
      <c r="A44" s="8"/>
      <c r="B44" s="23" t="s">
        <v>100</v>
      </c>
      <c r="C44" s="5">
        <v>4939000</v>
      </c>
    </row>
    <row r="45" spans="1:3" ht="40.5" customHeight="1">
      <c r="A45" s="8"/>
      <c r="B45" s="23" t="s">
        <v>101</v>
      </c>
      <c r="C45" s="5">
        <v>697600</v>
      </c>
    </row>
    <row r="46" spans="1:3" ht="25.5">
      <c r="A46" s="8"/>
      <c r="B46" s="15" t="s">
        <v>80</v>
      </c>
      <c r="C46" s="5">
        <v>910500</v>
      </c>
    </row>
    <row r="47" spans="1:3" ht="51">
      <c r="A47" s="8"/>
      <c r="B47" s="23" t="s">
        <v>102</v>
      </c>
      <c r="C47" s="5">
        <v>604000</v>
      </c>
    </row>
    <row r="48" spans="1:3" ht="38.25">
      <c r="A48" s="8"/>
      <c r="B48" s="15" t="s">
        <v>82</v>
      </c>
      <c r="C48" s="5">
        <v>7462100</v>
      </c>
    </row>
    <row r="49" spans="1:3" ht="25.5">
      <c r="A49" s="8"/>
      <c r="B49" s="23" t="s">
        <v>103</v>
      </c>
      <c r="C49" s="5">
        <v>143000000</v>
      </c>
    </row>
    <row r="50" spans="1:3" ht="63.75">
      <c r="A50" s="8"/>
      <c r="B50" s="15" t="s">
        <v>78</v>
      </c>
      <c r="C50" s="5">
        <v>2325000</v>
      </c>
    </row>
    <row r="51" spans="1:3" ht="63.75">
      <c r="A51" s="8"/>
      <c r="B51" s="23" t="s">
        <v>104</v>
      </c>
      <c r="C51" s="5">
        <v>6631000</v>
      </c>
    </row>
    <row r="52" spans="1:3" ht="12.75">
      <c r="A52" s="8"/>
      <c r="B52" s="15" t="s">
        <v>23</v>
      </c>
      <c r="C52" s="5">
        <v>303000</v>
      </c>
    </row>
    <row r="53" spans="1:3" ht="38.25">
      <c r="A53" s="8"/>
      <c r="B53" s="23" t="s">
        <v>105</v>
      </c>
      <c r="C53" s="5">
        <v>4414300</v>
      </c>
    </row>
    <row r="54" spans="1:3" ht="38.25">
      <c r="A54" s="8"/>
      <c r="B54" s="15" t="s">
        <v>85</v>
      </c>
      <c r="C54" s="5">
        <v>256600</v>
      </c>
    </row>
    <row r="55" spans="1:3" ht="12.75">
      <c r="A55" s="8"/>
      <c r="B55" s="15" t="s">
        <v>79</v>
      </c>
      <c r="C55" s="5">
        <v>22968100</v>
      </c>
    </row>
    <row r="56" spans="1:3" ht="25.5">
      <c r="A56" s="7" t="s">
        <v>32</v>
      </c>
      <c r="B56" s="13" t="s">
        <v>5</v>
      </c>
      <c r="C56" s="3">
        <f>C57+C58+C59+C89+C90+C91+C92+C93+C94+C95+C96+C97</f>
        <v>1190949400</v>
      </c>
    </row>
    <row r="57" spans="1:3" ht="38.25">
      <c r="A57" s="8" t="s">
        <v>33</v>
      </c>
      <c r="B57" s="14" t="s">
        <v>71</v>
      </c>
      <c r="C57" s="5">
        <v>1267200</v>
      </c>
    </row>
    <row r="58" spans="1:3" ht="38.25">
      <c r="A58" s="8" t="s">
        <v>34</v>
      </c>
      <c r="B58" s="14" t="s">
        <v>73</v>
      </c>
      <c r="C58" s="5">
        <v>8126100</v>
      </c>
    </row>
    <row r="59" spans="1:3" ht="25.5">
      <c r="A59" s="8" t="s">
        <v>35</v>
      </c>
      <c r="B59" s="14" t="s">
        <v>117</v>
      </c>
      <c r="C59" s="5">
        <f>SUM(C60:C88)</f>
        <v>1102432800</v>
      </c>
    </row>
    <row r="60" spans="1:3" ht="38.25">
      <c r="A60" s="8"/>
      <c r="B60" s="4" t="s">
        <v>72</v>
      </c>
      <c r="C60" s="5">
        <v>20400</v>
      </c>
    </row>
    <row r="61" spans="1:3" ht="38.25">
      <c r="A61" s="8"/>
      <c r="B61" s="4" t="s">
        <v>46</v>
      </c>
      <c r="C61" s="5">
        <v>19400</v>
      </c>
    </row>
    <row r="62" spans="1:3" ht="37.5" customHeight="1">
      <c r="A62" s="8"/>
      <c r="B62" s="4" t="s">
        <v>47</v>
      </c>
      <c r="C62" s="5">
        <v>114900</v>
      </c>
    </row>
    <row r="63" spans="1:3" ht="38.25">
      <c r="A63" s="8"/>
      <c r="B63" s="4" t="s">
        <v>48</v>
      </c>
      <c r="C63" s="5">
        <v>16878600</v>
      </c>
    </row>
    <row r="64" spans="1:3" ht="25.5">
      <c r="A64" s="8"/>
      <c r="B64" s="18" t="s">
        <v>56</v>
      </c>
      <c r="C64" s="5">
        <v>185391800</v>
      </c>
    </row>
    <row r="65" spans="1:3" ht="12.75">
      <c r="A65" s="8"/>
      <c r="B65" s="18" t="s">
        <v>25</v>
      </c>
      <c r="C65" s="5">
        <v>6891800</v>
      </c>
    </row>
    <row r="66" spans="1:3" ht="25.5">
      <c r="A66" s="8"/>
      <c r="B66" s="4" t="s">
        <v>21</v>
      </c>
      <c r="C66" s="5">
        <v>16894700</v>
      </c>
    </row>
    <row r="67" spans="1:3" ht="25.5">
      <c r="A67" s="8"/>
      <c r="B67" s="4" t="s">
        <v>1</v>
      </c>
      <c r="C67" s="5">
        <v>1552600</v>
      </c>
    </row>
    <row r="68" spans="1:3" ht="38.25">
      <c r="A68" s="8"/>
      <c r="B68" s="4" t="s">
        <v>15</v>
      </c>
      <c r="C68" s="5">
        <v>40800</v>
      </c>
    </row>
    <row r="69" spans="1:3" ht="25.5">
      <c r="A69" s="8"/>
      <c r="B69" s="4" t="s">
        <v>16</v>
      </c>
      <c r="C69" s="5">
        <v>2198900</v>
      </c>
    </row>
    <row r="70" spans="1:3" ht="76.5">
      <c r="A70" s="8"/>
      <c r="B70" s="16" t="s">
        <v>74</v>
      </c>
      <c r="C70" s="5">
        <v>62598600</v>
      </c>
    </row>
    <row r="71" spans="1:3" ht="25.5">
      <c r="A71" s="8"/>
      <c r="B71" s="4" t="s">
        <v>6</v>
      </c>
      <c r="C71" s="5">
        <v>4241100</v>
      </c>
    </row>
    <row r="72" spans="1:3" ht="51">
      <c r="A72" s="8"/>
      <c r="B72" s="4" t="s">
        <v>49</v>
      </c>
      <c r="C72" s="5">
        <v>8581500</v>
      </c>
    </row>
    <row r="73" spans="1:3" ht="69" customHeight="1">
      <c r="A73" s="8"/>
      <c r="B73" s="16" t="s">
        <v>75</v>
      </c>
      <c r="C73" s="5">
        <v>312223100</v>
      </c>
    </row>
    <row r="74" spans="1:3" ht="38.25">
      <c r="A74" s="8"/>
      <c r="B74" s="17" t="s">
        <v>10</v>
      </c>
      <c r="C74" s="5">
        <v>165300</v>
      </c>
    </row>
    <row r="75" spans="1:3" ht="33" customHeight="1">
      <c r="A75" s="8"/>
      <c r="B75" s="4" t="s">
        <v>50</v>
      </c>
      <c r="C75" s="5">
        <v>6541700</v>
      </c>
    </row>
    <row r="76" spans="1:3" ht="25.5">
      <c r="A76" s="8"/>
      <c r="B76" s="4" t="s">
        <v>0</v>
      </c>
      <c r="C76" s="5">
        <v>396300</v>
      </c>
    </row>
    <row r="77" spans="1:3" ht="213" customHeight="1">
      <c r="A77" s="8"/>
      <c r="B77" s="16" t="s">
        <v>51</v>
      </c>
      <c r="C77" s="5">
        <v>167800</v>
      </c>
    </row>
    <row r="78" spans="1:3" ht="25.5">
      <c r="A78" s="8"/>
      <c r="B78" s="4" t="s">
        <v>13</v>
      </c>
      <c r="C78" s="5">
        <v>2442400</v>
      </c>
    </row>
    <row r="79" spans="1:3" ht="25.5">
      <c r="A79" s="8"/>
      <c r="B79" s="4" t="s">
        <v>18</v>
      </c>
      <c r="C79" s="5">
        <v>776500</v>
      </c>
    </row>
    <row r="80" spans="1:3" ht="56.25" customHeight="1">
      <c r="A80" s="8"/>
      <c r="B80" s="4" t="s">
        <v>76</v>
      </c>
      <c r="C80" s="5">
        <v>559700</v>
      </c>
    </row>
    <row r="81" spans="1:3" ht="38.25">
      <c r="A81" s="8"/>
      <c r="B81" s="17" t="s">
        <v>17</v>
      </c>
      <c r="C81" s="5">
        <v>456456700</v>
      </c>
    </row>
    <row r="82" spans="1:3" ht="63.75">
      <c r="A82" s="8"/>
      <c r="B82" s="16" t="s">
        <v>52</v>
      </c>
      <c r="C82" s="5">
        <v>893900</v>
      </c>
    </row>
    <row r="83" spans="1:3" ht="63.75">
      <c r="A83" s="8"/>
      <c r="B83" s="16" t="s">
        <v>106</v>
      </c>
      <c r="C83" s="5">
        <v>7093300</v>
      </c>
    </row>
    <row r="84" spans="1:3" ht="51">
      <c r="A84" s="8"/>
      <c r="B84" s="23" t="s">
        <v>107</v>
      </c>
      <c r="C84" s="5">
        <v>8360700</v>
      </c>
    </row>
    <row r="85" spans="1:3" ht="140.25">
      <c r="A85" s="8"/>
      <c r="B85" s="24" t="s">
        <v>108</v>
      </c>
      <c r="C85" s="5">
        <v>146300</v>
      </c>
    </row>
    <row r="86" spans="1:3" ht="114.75">
      <c r="A86" s="8"/>
      <c r="B86" s="24" t="s">
        <v>109</v>
      </c>
      <c r="C86" s="5">
        <v>85100</v>
      </c>
    </row>
    <row r="87" spans="1:3" ht="89.25">
      <c r="A87" s="8"/>
      <c r="B87" s="24" t="s">
        <v>124</v>
      </c>
      <c r="C87" s="5">
        <v>350900</v>
      </c>
    </row>
    <row r="88" spans="1:3" ht="102">
      <c r="A88" s="8"/>
      <c r="B88" s="24" t="s">
        <v>125</v>
      </c>
      <c r="C88" s="5">
        <v>348000</v>
      </c>
    </row>
    <row r="89" spans="1:3" ht="89.25">
      <c r="A89" s="8" t="s">
        <v>26</v>
      </c>
      <c r="B89" s="15" t="s">
        <v>110</v>
      </c>
      <c r="C89" s="5">
        <v>19230000</v>
      </c>
    </row>
    <row r="90" spans="1:3" ht="63.75">
      <c r="A90" s="8" t="s">
        <v>27</v>
      </c>
      <c r="B90" s="4" t="s">
        <v>54</v>
      </c>
      <c r="C90" s="5">
        <v>15045800</v>
      </c>
    </row>
    <row r="91" spans="1:3" ht="51">
      <c r="A91" s="8" t="s">
        <v>28</v>
      </c>
      <c r="B91" s="4" t="s">
        <v>22</v>
      </c>
      <c r="C91" s="5">
        <v>4750800</v>
      </c>
    </row>
    <row r="92" spans="1:3" ht="51" hidden="1">
      <c r="A92" s="8" t="s">
        <v>29</v>
      </c>
      <c r="B92" s="6" t="s">
        <v>20</v>
      </c>
      <c r="C92" s="5"/>
    </row>
    <row r="93" spans="1:3" ht="51">
      <c r="A93" s="8" t="s">
        <v>30</v>
      </c>
      <c r="B93" s="14" t="s">
        <v>55</v>
      </c>
      <c r="C93" s="5">
        <v>4959700</v>
      </c>
    </row>
    <row r="94" spans="1:3" ht="25.5">
      <c r="A94" s="8" t="s">
        <v>31</v>
      </c>
      <c r="B94" s="14" t="s">
        <v>116</v>
      </c>
      <c r="C94" s="5">
        <v>33005800</v>
      </c>
    </row>
    <row r="95" spans="1:3" ht="25.5">
      <c r="A95" s="8" t="s">
        <v>69</v>
      </c>
      <c r="B95" s="14" t="s">
        <v>70</v>
      </c>
      <c r="C95" s="5">
        <v>2063400</v>
      </c>
    </row>
    <row r="96" spans="1:3" ht="38.25">
      <c r="A96" s="8" t="s">
        <v>59</v>
      </c>
      <c r="B96" s="14" t="s">
        <v>113</v>
      </c>
      <c r="C96" s="5">
        <v>300</v>
      </c>
    </row>
    <row r="97" spans="1:3" ht="18.75" customHeight="1">
      <c r="A97" s="8" t="s">
        <v>111</v>
      </c>
      <c r="B97" s="25" t="s">
        <v>114</v>
      </c>
      <c r="C97" s="5">
        <f>SUM(C98:C99)</f>
        <v>67500</v>
      </c>
    </row>
    <row r="98" spans="1:3" ht="38.25">
      <c r="A98" s="4"/>
      <c r="B98" s="25" t="s">
        <v>53</v>
      </c>
      <c r="C98" s="5">
        <v>67400</v>
      </c>
    </row>
    <row r="99" spans="1:3" ht="25.5">
      <c r="A99" s="4"/>
      <c r="B99" s="25" t="s">
        <v>112</v>
      </c>
      <c r="C99" s="5">
        <v>100</v>
      </c>
    </row>
    <row r="100" spans="1:3" s="21" customFormat="1" ht="12.75">
      <c r="A100" s="20" t="s">
        <v>86</v>
      </c>
      <c r="B100" s="20" t="s">
        <v>126</v>
      </c>
      <c r="C100" s="3">
        <f>SUM(C101:C103)</f>
        <v>27040100</v>
      </c>
    </row>
    <row r="101" spans="1:3" s="21" customFormat="1" ht="63.75">
      <c r="A101" s="19" t="s">
        <v>127</v>
      </c>
      <c r="B101" s="25" t="s">
        <v>128</v>
      </c>
      <c r="C101" s="5">
        <v>1909000</v>
      </c>
    </row>
    <row r="102" spans="1:3" ht="51">
      <c r="A102" s="19" t="s">
        <v>87</v>
      </c>
      <c r="B102" s="14" t="s">
        <v>88</v>
      </c>
      <c r="C102" s="5">
        <v>22167100</v>
      </c>
    </row>
    <row r="103" spans="1:3" ht="25.5">
      <c r="A103" s="19" t="s">
        <v>89</v>
      </c>
      <c r="B103" s="14" t="s">
        <v>90</v>
      </c>
      <c r="C103" s="5">
        <f>SUM(C104:C104)</f>
        <v>2964000</v>
      </c>
    </row>
    <row r="104" spans="1:3" ht="25.5">
      <c r="A104" s="1"/>
      <c r="B104" s="25" t="s">
        <v>115</v>
      </c>
      <c r="C104" s="5">
        <v>2964000</v>
      </c>
    </row>
    <row r="113" ht="12.75" customHeight="1" hidden="1"/>
  </sheetData>
  <sheetProtection/>
  <mergeCells count="4">
    <mergeCell ref="C7:C8"/>
    <mergeCell ref="A7:A8"/>
    <mergeCell ref="B7:B8"/>
    <mergeCell ref="A5:C5"/>
  </mergeCells>
  <printOptions horizontalCentered="1"/>
  <pageMargins left="0.5905511811023623" right="0" top="0" bottom="0.3937007874015748" header="0" footer="0"/>
  <pageSetup fitToHeight="0" horizontalDpi="600" verticalDpi="600" orientation="portrait" paperSize="9" scale="69" r:id="rId1"/>
  <headerFooter alignWithMargins="0">
    <oddFooter>&amp;R&amp;P</oddFooter>
  </headerFooter>
  <rowBreaks count="3" manualBreakCount="3">
    <brk id="39" max="2" man="1"/>
    <brk id="70" max="2" man="1"/>
    <brk id="8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2022-12-10T10:50:17Z</cp:lastPrinted>
  <dcterms:created xsi:type="dcterms:W3CDTF">2007-04-05T07:39:38Z</dcterms:created>
  <dcterms:modified xsi:type="dcterms:W3CDTF">2022-12-26T12:00:11Z</dcterms:modified>
  <cp:category/>
  <cp:version/>
  <cp:contentType/>
  <cp:contentStatus/>
</cp:coreProperties>
</file>