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3" sheetId="1" r:id="rId1"/>
  </sheets>
  <definedNames>
    <definedName name="_xlnm.Print_Area" localSheetId="0">'2023'!$A$1:$C$47</definedName>
  </definedNames>
  <calcPr fullCalcOnLoad="1"/>
</workbook>
</file>

<file path=xl/sharedStrings.xml><?xml version="1.0" encoding="utf-8"?>
<sst xmlns="http://schemas.openxmlformats.org/spreadsheetml/2006/main" count="81" uniqueCount="81">
  <si>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</si>
  <si>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</si>
  <si>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</si>
  <si>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</si>
  <si>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</si>
  <si>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</si>
  <si>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</si>
  <si>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</si>
  <si>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</si>
  <si>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</si>
  <si>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</si>
  <si>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</si>
  <si>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</si>
  <si>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</si>
  <si>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</si>
  <si>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</si>
  <si>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</si>
  <si>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</si>
  <si>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</si>
  <si>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</si>
  <si>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</si>
  <si>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</si>
  <si>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</si>
  <si>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</si>
  <si>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</si>
  <si>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</si>
  <si>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</si>
  <si>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</si>
  <si>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</si>
  <si>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</si>
  <si>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</si>
  <si>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</si>
  <si>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</si>
  <si>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</si>
  <si>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</si>
  <si>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</si>
  <si>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</si>
  <si>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</si>
  <si>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</si>
  <si>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</si>
  <si>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</si>
  <si>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</si>
  <si>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</si>
  <si>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</si>
  <si>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</si>
  <si>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</si>
  <si>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</si>
  <si>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</si>
  <si>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</si>
  <si>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</si>
  <si>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</si>
  <si>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</si>
  <si>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</si>
  <si>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</si>
  <si>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</si>
  <si>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</si>
  <si>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</si>
  <si>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</si>
  <si>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</si>
  <si>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</si>
  <si>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</si>
  <si>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</si>
  <si>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</si>
  <si>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</si>
  <si>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</si>
  <si>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</si>
  <si>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</si>
  <si>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</si>
  <si>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</si>
  <si>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</si>
  <si>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</si>
  <si>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</si>
  <si>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</si>
  <si>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Объем доходов бюджета Снежинского городского округа по основным источникам доходов бюджета на 2023 год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</si>
  <si>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</si>
  <si>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</si>
  <si>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</si>
  <si>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000 1 13 01994 04 0000 130</t>
  </si>
  <si>
    <t>000 1 13 02994 04 0000 130</t>
  </si>
  <si>
    <t>Приложение 2</t>
  </si>
  <si>
    <t xml:space="preserve"> от 22.12.2022 г. № 120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</si>
</sst>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0" fillId="9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/>
    </xf>
    <xf numFmtId="0" fontId="0" fillId="0" borderId="10" xfId="0" applyNumberFormat="1" applyFill="1" applyBorder="1" applyAlignment="1">
      <alignment vertical="center" wrapText="1"/>
    </xf>
    <xf numFmtId="3" fontId="0" fillId="1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18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6.125" style="1" customWidth="1"/>
    <col min="4" max="4" width="19.125" style="1" customWidth="1"/>
    <col min="5" max="7" width="11.125" style="1" bestFit="1" customWidth="1"/>
    <col min="8" max="16384" width="9.125" style="1" customWidth="1"/>
  </cols>
  <sheetData>
    <row r="1" ht="12.75">
      <c r="C1" s="2" t="s">
        <v>79</v>
      </c>
    </row>
    <row r="2" ht="12.75">
      <c r="C2" s="2" t="s">
        <v>57</v>
      </c>
    </row>
    <row r="3" ht="12.75">
      <c r="C3" s="2" t="s">
        <v>58</v>
      </c>
    </row>
    <row r="4" spans="1:3" ht="12.75">
      <c r="A4" s="3"/>
      <c r="C4" s="4" t="s">
        <v>80</v>
      </c>
    </row>
    <row r="5" spans="2:3" ht="12.75">
      <c r="B5" s="5"/>
      <c r="C5" s="5"/>
    </row>
    <row r="6" spans="1:3" ht="36.75" customHeight="1">
      <c r="A6" s="45" t="s">
        <v>73</v>
      </c>
      <c r="B6" s="45"/>
      <c r="C6" s="45"/>
    </row>
    <row r="7" spans="2:3" ht="15.75">
      <c r="B7" s="6"/>
      <c r="C7" s="35" t="s">
        <v>46</v>
      </c>
    </row>
    <row r="8" spans="1:3" ht="15.75" customHeight="1">
      <c r="A8" s="46" t="s">
        <v>12</v>
      </c>
      <c r="B8" s="47" t="s">
        <v>14</v>
      </c>
      <c r="C8" s="47" t="s">
        <v>40</v>
      </c>
    </row>
    <row r="9" spans="1:3" ht="25.5" customHeight="1">
      <c r="A9" s="46"/>
      <c r="B9" s="47"/>
      <c r="C9" s="47"/>
    </row>
    <row r="10" spans="1:3" ht="13.5" customHeight="1">
      <c r="A10" s="8" t="s">
        <v>25</v>
      </c>
      <c r="B10" s="9" t="s">
        <v>42</v>
      </c>
      <c r="C10" s="10">
        <f>C11+C28</f>
        <v>753871310</v>
      </c>
    </row>
    <row r="11" spans="1:3" ht="13.5" customHeight="1">
      <c r="A11" s="8"/>
      <c r="B11" s="9" t="s">
        <v>68</v>
      </c>
      <c r="C11" s="10">
        <f>C12+C15+C17+C21+C24</f>
        <v>705322541</v>
      </c>
    </row>
    <row r="12" spans="1:7" ht="19.5" customHeight="1">
      <c r="A12" s="25" t="s">
        <v>11</v>
      </c>
      <c r="B12" s="26" t="s">
        <v>0</v>
      </c>
      <c r="C12" s="27">
        <f>SUM(C13)</f>
        <v>546035000</v>
      </c>
      <c r="D12" s="5"/>
      <c r="E12" s="5"/>
      <c r="F12" s="5"/>
      <c r="G12" s="38"/>
    </row>
    <row r="13" spans="1:7" ht="12.75">
      <c r="A13" s="11" t="s">
        <v>26</v>
      </c>
      <c r="B13" s="12" t="s">
        <v>27</v>
      </c>
      <c r="C13" s="13">
        <v>546035000</v>
      </c>
      <c r="D13" s="39"/>
      <c r="E13" s="38"/>
      <c r="F13" s="39"/>
      <c r="G13" s="38"/>
    </row>
    <row r="14" spans="1:7" ht="25.5">
      <c r="A14" s="11"/>
      <c r="B14" s="14" t="s">
        <v>39</v>
      </c>
      <c r="C14" s="15">
        <f>ROUND(C13/22.09296703*7.09296703,0)</f>
        <v>175305030</v>
      </c>
      <c r="D14" s="40"/>
      <c r="E14" s="5"/>
      <c r="F14" s="5"/>
      <c r="G14" s="5"/>
    </row>
    <row r="15" spans="1:7" ht="25.5">
      <c r="A15" s="25" t="s">
        <v>49</v>
      </c>
      <c r="B15" s="28" t="s">
        <v>50</v>
      </c>
      <c r="C15" s="29">
        <f>SUM(C16)</f>
        <v>6468516</v>
      </c>
      <c r="D15" s="5"/>
      <c r="E15" s="5"/>
      <c r="F15" s="5"/>
      <c r="G15" s="5"/>
    </row>
    <row r="16" spans="1:7" ht="27.75" customHeight="1">
      <c r="A16" s="17" t="s">
        <v>51</v>
      </c>
      <c r="B16" s="14" t="s">
        <v>52</v>
      </c>
      <c r="C16" s="15">
        <v>6468516</v>
      </c>
      <c r="D16" s="5"/>
      <c r="E16" s="39"/>
      <c r="F16" s="5"/>
      <c r="G16" s="5"/>
    </row>
    <row r="17" spans="1:7" ht="23.25" customHeight="1">
      <c r="A17" s="25" t="s">
        <v>10</v>
      </c>
      <c r="B17" s="26" t="s">
        <v>1</v>
      </c>
      <c r="C17" s="27">
        <f>SUM(C18:C20)</f>
        <v>105245925</v>
      </c>
      <c r="D17" s="5"/>
      <c r="E17" s="5"/>
      <c r="F17" s="5"/>
      <c r="G17" s="5"/>
    </row>
    <row r="18" spans="1:3" ht="27.75" customHeight="1">
      <c r="A18" s="17" t="s">
        <v>66</v>
      </c>
      <c r="B18" s="18" t="s">
        <v>67</v>
      </c>
      <c r="C18" s="19">
        <v>100230925</v>
      </c>
    </row>
    <row r="19" spans="1:3" ht="24" customHeight="1">
      <c r="A19" s="17" t="s">
        <v>28</v>
      </c>
      <c r="B19" s="20" t="s">
        <v>13</v>
      </c>
      <c r="C19" s="15">
        <v>15000</v>
      </c>
    </row>
    <row r="20" spans="1:3" ht="24" customHeight="1">
      <c r="A20" s="17" t="s">
        <v>47</v>
      </c>
      <c r="B20" s="14" t="s">
        <v>48</v>
      </c>
      <c r="C20" s="15">
        <v>5000000</v>
      </c>
    </row>
    <row r="21" spans="1:3" ht="20.25" customHeight="1">
      <c r="A21" s="25" t="s">
        <v>9</v>
      </c>
      <c r="B21" s="26" t="s">
        <v>2</v>
      </c>
      <c r="C21" s="27">
        <f>SUM(C22:C23)</f>
        <v>42282100</v>
      </c>
    </row>
    <row r="22" spans="1:3" ht="17.25" customHeight="1">
      <c r="A22" s="11" t="s">
        <v>29</v>
      </c>
      <c r="B22" s="12" t="s">
        <v>15</v>
      </c>
      <c r="C22" s="13">
        <v>15300000</v>
      </c>
    </row>
    <row r="23" spans="1:3" ht="20.25" customHeight="1">
      <c r="A23" s="11" t="s">
        <v>30</v>
      </c>
      <c r="B23" s="12" t="s">
        <v>31</v>
      </c>
      <c r="C23" s="13">
        <v>26982100</v>
      </c>
    </row>
    <row r="24" spans="1:3" ht="21" customHeight="1">
      <c r="A24" s="25" t="s">
        <v>32</v>
      </c>
      <c r="B24" s="26" t="s">
        <v>16</v>
      </c>
      <c r="C24" s="27">
        <f>SUM(C25:C27)</f>
        <v>5291000</v>
      </c>
    </row>
    <row r="25" spans="1:3" ht="32.25" customHeight="1">
      <c r="A25" s="7" t="s">
        <v>19</v>
      </c>
      <c r="B25" s="14" t="s">
        <v>53</v>
      </c>
      <c r="C25" s="15">
        <v>5234800</v>
      </c>
    </row>
    <row r="26" spans="1:3" ht="57" customHeight="1" hidden="1">
      <c r="A26" s="7" t="s">
        <v>64</v>
      </c>
      <c r="B26" s="14" t="s">
        <v>65</v>
      </c>
      <c r="C26" s="37">
        <v>0</v>
      </c>
    </row>
    <row r="27" spans="1:3" ht="30" customHeight="1">
      <c r="A27" s="7" t="s">
        <v>20</v>
      </c>
      <c r="B27" s="14" t="s">
        <v>54</v>
      </c>
      <c r="C27" s="15">
        <v>56200</v>
      </c>
    </row>
    <row r="28" spans="1:3" ht="15.75" customHeight="1">
      <c r="A28" s="7"/>
      <c r="B28" s="9" t="s">
        <v>69</v>
      </c>
      <c r="C28" s="16">
        <f>C29+C35+C38+C41+C44+C45</f>
        <v>48548769</v>
      </c>
    </row>
    <row r="29" spans="1:3" ht="41.25" customHeight="1">
      <c r="A29" s="24" t="s">
        <v>8</v>
      </c>
      <c r="B29" s="30" t="s">
        <v>17</v>
      </c>
      <c r="C29" s="27">
        <f>SUM(C30:C34)</f>
        <v>32452541</v>
      </c>
    </row>
    <row r="30" spans="1:3" ht="57" customHeight="1">
      <c r="A30" s="7" t="s">
        <v>41</v>
      </c>
      <c r="B30" s="14" t="s">
        <v>43</v>
      </c>
      <c r="C30" s="15">
        <v>100000</v>
      </c>
    </row>
    <row r="31" spans="1:3" ht="69.75" customHeight="1">
      <c r="A31" s="7" t="s">
        <v>21</v>
      </c>
      <c r="B31" s="14" t="s">
        <v>76</v>
      </c>
      <c r="C31" s="15">
        <v>30074024</v>
      </c>
    </row>
    <row r="32" spans="1:3" ht="76.5">
      <c r="A32" s="7" t="s">
        <v>74</v>
      </c>
      <c r="B32" s="44" t="s">
        <v>75</v>
      </c>
      <c r="C32" s="15">
        <v>5410</v>
      </c>
    </row>
    <row r="33" spans="1:3" ht="25.5">
      <c r="A33" s="7" t="s">
        <v>22</v>
      </c>
      <c r="B33" s="14" t="s">
        <v>44</v>
      </c>
      <c r="C33" s="15">
        <v>234100</v>
      </c>
    </row>
    <row r="34" spans="1:3" ht="72.75" customHeight="1">
      <c r="A34" s="7" t="s">
        <v>23</v>
      </c>
      <c r="B34" s="36" t="s">
        <v>72</v>
      </c>
      <c r="C34" s="15">
        <v>2039007</v>
      </c>
    </row>
    <row r="35" spans="1:3" ht="24.75" customHeight="1">
      <c r="A35" s="24" t="s">
        <v>7</v>
      </c>
      <c r="B35" s="30" t="s">
        <v>3</v>
      </c>
      <c r="C35" s="27">
        <f>SUM(C36:C37)</f>
        <v>7755247</v>
      </c>
    </row>
    <row r="36" spans="1:3" ht="19.5" customHeight="1">
      <c r="A36" s="7" t="s">
        <v>33</v>
      </c>
      <c r="B36" s="14" t="s">
        <v>34</v>
      </c>
      <c r="C36" s="15">
        <v>855247</v>
      </c>
    </row>
    <row r="37" spans="1:3" ht="19.5" customHeight="1">
      <c r="A37" s="7" t="s">
        <v>55</v>
      </c>
      <c r="B37" s="14" t="s">
        <v>56</v>
      </c>
      <c r="C37" s="15">
        <v>6900000</v>
      </c>
    </row>
    <row r="38" spans="1:3" ht="25.5">
      <c r="A38" s="24" t="s">
        <v>6</v>
      </c>
      <c r="B38" s="31" t="s">
        <v>45</v>
      </c>
      <c r="C38" s="27">
        <f>SUM(C39:C40)</f>
        <v>4202915</v>
      </c>
    </row>
    <row r="39" spans="1:3" ht="25.5">
      <c r="A39" s="7" t="s">
        <v>77</v>
      </c>
      <c r="B39" s="18" t="s">
        <v>59</v>
      </c>
      <c r="C39" s="19">
        <v>402640</v>
      </c>
    </row>
    <row r="40" spans="1:3" ht="20.25" customHeight="1">
      <c r="A40" s="7" t="s">
        <v>78</v>
      </c>
      <c r="B40" s="18" t="s">
        <v>60</v>
      </c>
      <c r="C40" s="19">
        <v>3800275</v>
      </c>
    </row>
    <row r="41" spans="1:4" s="32" customFormat="1" ht="25.5">
      <c r="A41" s="24" t="s">
        <v>5</v>
      </c>
      <c r="B41" s="30" t="s">
        <v>4</v>
      </c>
      <c r="C41" s="27">
        <f>SUM(C42:C43)</f>
        <v>3035244</v>
      </c>
      <c r="D41" s="1"/>
    </row>
    <row r="42" spans="1:4" ht="63.75">
      <c r="A42" s="7" t="s">
        <v>24</v>
      </c>
      <c r="B42" s="14" t="s">
        <v>61</v>
      </c>
      <c r="C42" s="15">
        <v>100000</v>
      </c>
      <c r="D42" s="32"/>
    </row>
    <row r="43" spans="1:3" ht="25.5">
      <c r="A43" s="7" t="s">
        <v>70</v>
      </c>
      <c r="B43" s="14" t="s">
        <v>71</v>
      </c>
      <c r="C43" s="15">
        <v>2935244</v>
      </c>
    </row>
    <row r="44" spans="1:3" ht="22.5" customHeight="1">
      <c r="A44" s="24" t="s">
        <v>35</v>
      </c>
      <c r="B44" s="30" t="s">
        <v>36</v>
      </c>
      <c r="C44" s="27">
        <v>515394</v>
      </c>
    </row>
    <row r="45" spans="1:3" ht="22.5" customHeight="1">
      <c r="A45" s="24" t="s">
        <v>62</v>
      </c>
      <c r="B45" s="30" t="s">
        <v>63</v>
      </c>
      <c r="C45" s="27">
        <v>587428</v>
      </c>
    </row>
    <row r="46" spans="1:3" ht="21" customHeight="1">
      <c r="A46" s="24" t="s">
        <v>37</v>
      </c>
      <c r="B46" s="30" t="s">
        <v>38</v>
      </c>
      <c r="C46" s="27">
        <v>2478109000</v>
      </c>
    </row>
    <row r="47" spans="1:3" ht="22.5" customHeight="1">
      <c r="A47" s="8"/>
      <c r="B47" s="41" t="s">
        <v>18</v>
      </c>
      <c r="C47" s="42">
        <f>C10+C46</f>
        <v>3231980310</v>
      </c>
    </row>
    <row r="48" spans="1:3" ht="14.25" customHeight="1">
      <c r="A48" s="21"/>
      <c r="B48" s="22"/>
      <c r="C48" s="23"/>
    </row>
    <row r="49" spans="1:3" ht="33" customHeight="1">
      <c r="A49" s="33"/>
      <c r="B49" s="33"/>
      <c r="C49" s="34"/>
    </row>
    <row r="50" ht="12.75">
      <c r="C50" s="43"/>
    </row>
    <row r="87" ht="12.75">
      <c r="D87" s="32"/>
    </row>
    <row r="132" ht="12.75">
      <c r="D132" s="32"/>
    </row>
    <row r="177" ht="12.75">
      <c r="D177" s="32"/>
    </row>
    <row r="222" ht="12.75">
      <c r="D222" s="32"/>
    </row>
  </sheetData>
  <sheetProtection/>
  <mergeCells count="4">
    <mergeCell ref="A6:C6"/>
    <mergeCell ref="A8:A9"/>
    <mergeCell ref="B8:B9"/>
    <mergeCell ref="C8:C9"/>
  </mergeCells>
  <printOptions horizontalCentered="1"/>
  <pageMargins left="0.5905511811023623" right="0" top="0" bottom="0" header="0" footer="0"/>
  <pageSetup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2021-11-15T08:58:18Z</cp:lastPrinted>
  <dcterms:created xsi:type="dcterms:W3CDTF">2007-04-05T07:39:38Z</dcterms:created>
  <dcterms:modified xsi:type="dcterms:W3CDTF">2022-12-26T11:59:32Z</dcterms:modified>
  <cp:category/>
  <cp:version/>
  <cp:contentType/>
  <cp:contentStatus/>
</cp:coreProperties>
</file>