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-2023" sheetId="1" r:id="rId1"/>
  </sheets>
  <definedNames>
    <definedName name="_xlnm.Print_Titles" localSheetId="0">'2022-2023'!$7:$9</definedName>
    <definedName name="_xlnm.Print_Area" localSheetId="0">'2022-2023'!$A$1:$D$87</definedName>
  </definedNames>
  <calcPr fullCalcOnLoad="1"/>
</workbook>
</file>

<file path=xl/sharedStrings.xml><?xml version="1.0" encoding="utf-8"?>
<sst xmlns="http://schemas.openxmlformats.org/spreadsheetml/2006/main" count="115" uniqueCount="115">
  <si>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</si>
  <si>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</si>
  <si>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</si>
  <si>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</si>
  <si>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</si>
  <si>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</si>
  <si>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</si>
  <si>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</si>
  <si>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</si>
  <si>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</si>
  <si>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</si>
  <si>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</si>
  <si>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</si>
  <si>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</si>
  <si>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</si>
  <si>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</si>
  <si>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</si>
  <si>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</si>
  <si>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</si>
  <si>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</si>
  <si>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</si>
  <si>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- на реализацию переданных государственных полномочий по социальному обслуживанию граждан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</si>
  <si>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</si>
  <si>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</si>
  <si>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</si>
  <si>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</si>
  <si>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</si>
  <si>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</si>
  <si>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</si>
  <si>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</si>
  <si>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000 2 02 35137 04 0000 150</t>
  </si>
  <si>
    <t>000 2 02 35220 04 0000 150</t>
  </si>
  <si>
    <t>000 2 02 35250 04 0000 150</t>
  </si>
  <si>
    <t>000 2 02 35280 04 0000 150</t>
  </si>
  <si>
    <t>000 2 02 35380 04 0000 150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</si>
  <si>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</si>
  <si>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</si>
  <si>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</si>
  <si>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</si>
  <si>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</si>
  <si>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</si>
  <si>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</si>
  <si>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</si>
  <si>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</si>
  <si>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</si>
  <si>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</si>
  <si>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</si>
  <si>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</si>
  <si>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</si>
  <si>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</si>
  <si>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 xml:space="preserve"> - на капитальный ремонт, ремонт и содержание автомобильных дорог общего пользования местного значения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</si>
  <si>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</si>
  <si>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</si>
  <si>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 xml:space="preserve">Субвенции бюджетам городских округов на выполнение передаваемых полномочий субъектов Российской Федерации
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</si>
  <si>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</si>
  <si>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</si>
  <si>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</si>
  <si>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</si>
  <si>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</si>
  <si>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</si>
  <si>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</si>
  <si>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</si>
  <si>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</si>
  <si>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</si>
  <si>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</si>
  <si>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</si>
  <si>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</si>
  <si>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 xml:space="preserve"> - на оплату услуг специалистов по организации физкультурно- оздоровительной и спортивно-массовой работы с населением, занятым в экономике, и гражданами старшего поколения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</si>
  <si>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</si>
  <si>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</si>
  <si>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</si>
  <si>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 - на мероприятия по проведению строительно-монтажных и проектно-изыскательских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</si>
  <si>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 - на финансовую поддержку учреждений спортивной подготовки на этапах спортивной специализации, в том числе на приобретение спортивного инвентаря и оборудования
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</si>
  <si>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поколения
</t>
  </si>
  <si>
    <t>000 2 0225555 04 0000 150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</si>
  <si>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</si>
  <si>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</si>
  <si>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</si>
  <si>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</si>
  <si>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</si>
  <si>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18 лет</t>
  </si>
  <si>
    <t xml:space="preserve"> - на содержание, развитие и поддержку ведущих команд (клубов) по игровым и техническим видам спорта, участвующих в чемпионатах и первенствах Челябинской области и России</t>
  </si>
  <si>
    <t>Субсидии бюджетам городских округов на проведение комплексных кадастровых работ</t>
  </si>
  <si>
    <t>000 2 02 25511 04 0000 150</t>
  </si>
  <si>
    <t xml:space="preserve"> - на софинансирование расходных 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</si>
  <si>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 xml:space="preserve">000 2 02 35930 04 0000 150
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</si>
  <si>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</si>
  <si>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</si>
  <si>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</si>
  <si>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</si>
  <si>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</si>
  <si>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Субвенции бюджетам городских округов на оплату жилищно-коммунальных услуг отдельным категориям граждан
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</si>
  <si>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</si>
  <si>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</si>
  <si>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</si>
  <si>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к решению Собрания</t>
  </si>
  <si>
    <t>депутатов города Снежинска</t>
  </si>
  <si>
    <t xml:space="preserve"> от                  №                                </t>
  </si>
  <si>
    <t>Приложение № 11</t>
  </si>
  <si>
    <t>Объем  межбюджетных  трансфертов, получаемых из других бюджетов бюджетной системы Российской Федерации на плановый период 2022 и 2023 годов</t>
  </si>
  <si>
    <t xml:space="preserve">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 </t>
  </si>
  <si>
    <t xml:space="preserve">-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
</t>
  </si>
  <si>
    <t>- на благоустройство территорий рекреационного назначения</t>
  </si>
  <si>
    <t xml:space="preserve"> - на проведение капитального ремонта зданий и сооружений муниципальных организаций дошкольного образования
</t>
  </si>
  <si>
    <t xml:space="preserve"> - на проведение капитального ремонта зданий и сооружений муниципальных организаций отдыха и оздоровления детей
</t>
  </si>
  <si>
    <t xml:space="preserve"> - на проведение ремонтных работ по замене оконных блоков в муниципальных общеобразовательных организациях </t>
  </si>
  <si>
    <t>000 2 02 49999 04 0000 150</t>
  </si>
  <si>
    <t>Прочие межбюджетные трансферты, передаваемые бюджетам городских округов</t>
  </si>
  <si>
    <t>- иные межбюджетные трансферты местным бюджетам на приобретение технических средств реабилитации для пунктов проката в муниципальных учреждениях социальной защиты населения</t>
  </si>
  <si>
    <t xml:space="preserve"> - на организацию и проведение региональной акции по скандинавской ходьбе «Уральская тропа»
</t>
  </si>
  <si>
    <t>000  2 02 35462 04 0000 150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</si>
  <si>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</si>
  <si>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                                     (руб.)</t>
  </si>
  <si>
    <t xml:space="preserve"> 2022 год</t>
  </si>
  <si>
    <t xml:space="preserve"> 2023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</si>
</sst>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 quotePrefix="1">
      <alignment horizontal="left" vertical="top" wrapText="1"/>
    </xf>
    <xf numFmtId="49" fontId="11" fillId="0" borderId="10" xfId="0" applyNumberFormat="1" applyFont="1" applyFill="1" applyBorder="1" applyAlignment="1" quotePrefix="1">
      <alignment horizontal="left" vertical="top" wrapText="1"/>
    </xf>
    <xf numFmtId="0" fontId="11" fillId="0" borderId="10" xfId="0" applyFont="1" applyFill="1" applyBorder="1" applyAlignment="1" quotePrefix="1">
      <alignment vertical="center" wrapText="1"/>
    </xf>
    <xf numFmtId="0" fontId="11" fillId="0" borderId="10" xfId="0" applyNumberFormat="1" applyFont="1" applyFill="1" applyBorder="1" applyAlignment="1" quotePrefix="1">
      <alignment vertical="center" wrapText="1"/>
    </xf>
    <xf numFmtId="49" fontId="11" fillId="0" borderId="10" xfId="0" applyNumberFormat="1" applyFont="1" applyFill="1" applyBorder="1" applyAlignment="1" quotePrefix="1">
      <alignment vertical="center" wrapText="1"/>
    </xf>
    <xf numFmtId="0" fontId="11" fillId="0" borderId="10" xfId="53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8.875" defaultRowHeight="12.75"/>
  <cols>
    <col min="1" max="1" width="29.75390625" style="1" customWidth="1"/>
    <col min="2" max="2" width="59.00390625" style="1" customWidth="1"/>
    <col min="3" max="3" width="24.25390625" style="1" customWidth="1"/>
    <col min="4" max="4" width="28.00390625" style="2" customWidth="1"/>
    <col min="5" max="16384" width="8.875" style="1" customWidth="1"/>
  </cols>
  <sheetData>
    <row r="1" s="2" customFormat="1" ht="12.75">
      <c r="D1" s="2" t="s">
        <v>98</v>
      </c>
    </row>
    <row r="2" s="2" customFormat="1" ht="12.75">
      <c r="D2" s="2" t="s">
        <v>95</v>
      </c>
    </row>
    <row r="3" s="2" customFormat="1" ht="12.75">
      <c r="D3" s="2" t="s">
        <v>96</v>
      </c>
    </row>
    <row r="4" s="2" customFormat="1" ht="12.75">
      <c r="D4" s="2" t="s">
        <v>97</v>
      </c>
    </row>
    <row r="5" spans="1:4" s="2" customFormat="1" ht="36.75" customHeight="1">
      <c r="A5" s="27" t="s">
        <v>99</v>
      </c>
      <c r="B5" s="27"/>
      <c r="C5" s="27"/>
      <c r="D5" s="27"/>
    </row>
    <row r="6" spans="1:4" s="2" customFormat="1" ht="12.75">
      <c r="A6" s="3"/>
      <c r="B6" s="4"/>
      <c r="D6" s="2" t="s">
        <v>112</v>
      </c>
    </row>
    <row r="7" spans="1:4" ht="25.5" customHeight="1">
      <c r="A7" s="28" t="s">
        <v>2</v>
      </c>
      <c r="B7" s="29" t="s">
        <v>4</v>
      </c>
      <c r="C7" s="26" t="s">
        <v>113</v>
      </c>
      <c r="D7" s="26" t="s">
        <v>114</v>
      </c>
    </row>
    <row r="8" spans="1:4" ht="54" customHeight="1">
      <c r="A8" s="28"/>
      <c r="B8" s="29"/>
      <c r="C8" s="26"/>
      <c r="D8" s="26"/>
    </row>
    <row r="9" spans="1:4" ht="15.75" customHeight="1">
      <c r="A9" s="5">
        <v>1</v>
      </c>
      <c r="B9" s="5">
        <v>2</v>
      </c>
      <c r="C9" s="5">
        <v>3</v>
      </c>
      <c r="D9" s="5">
        <v>4</v>
      </c>
    </row>
    <row r="10" spans="1:4" ht="12.75">
      <c r="A10" s="6" t="s">
        <v>8</v>
      </c>
      <c r="B10" s="7" t="s">
        <v>9</v>
      </c>
      <c r="C10" s="8">
        <f>C11+C17+C46+C86</f>
        <v>1897165200</v>
      </c>
      <c r="D10" s="8">
        <f>D11+D17+D46+D86</f>
        <v>1893234900</v>
      </c>
    </row>
    <row r="11" spans="1:4" ht="25.5">
      <c r="A11" s="9" t="s">
        <v>39</v>
      </c>
      <c r="B11" s="10" t="s">
        <v>3</v>
      </c>
      <c r="C11" s="8">
        <f>C12+C15+C16</f>
        <v>647472600</v>
      </c>
      <c r="D11" s="8">
        <f>D12+D15+D16</f>
        <v>615917600</v>
      </c>
    </row>
    <row r="12" spans="1:4" ht="24.75" customHeight="1">
      <c r="A12" s="9" t="s">
        <v>40</v>
      </c>
      <c r="B12" s="11" t="s">
        <v>46</v>
      </c>
      <c r="C12" s="12">
        <f>C13+C14</f>
        <v>22788000</v>
      </c>
      <c r="D12" s="12">
        <f>D13+D14</f>
        <v>16827000</v>
      </c>
    </row>
    <row r="13" spans="1:4" ht="12.75">
      <c r="A13" s="9"/>
      <c r="B13" s="13" t="s">
        <v>11</v>
      </c>
      <c r="C13" s="12">
        <v>22788000</v>
      </c>
      <c r="D13" s="12">
        <v>16827000</v>
      </c>
    </row>
    <row r="14" spans="1:4" ht="12.75">
      <c r="A14" s="9"/>
      <c r="B14" s="13" t="s">
        <v>12</v>
      </c>
      <c r="C14" s="12">
        <v>0</v>
      </c>
      <c r="D14" s="12">
        <v>0</v>
      </c>
    </row>
    <row r="15" spans="1:4" ht="38.25">
      <c r="A15" s="9" t="s">
        <v>69</v>
      </c>
      <c r="B15" s="13" t="s">
        <v>70</v>
      </c>
      <c r="C15" s="12">
        <v>176282600</v>
      </c>
      <c r="D15" s="12">
        <v>176282600</v>
      </c>
    </row>
    <row r="16" spans="1:4" ht="38.25">
      <c r="A16" s="9" t="s">
        <v>41</v>
      </c>
      <c r="B16" s="13" t="s">
        <v>14</v>
      </c>
      <c r="C16" s="12">
        <v>448402000</v>
      </c>
      <c r="D16" s="12">
        <v>422808000</v>
      </c>
    </row>
    <row r="17" spans="1:4" ht="25.5">
      <c r="A17" s="6" t="s">
        <v>42</v>
      </c>
      <c r="B17" s="14" t="s">
        <v>19</v>
      </c>
      <c r="C17" s="8">
        <f>C18+C19+C20+C21+C22</f>
        <v>190938900</v>
      </c>
      <c r="D17" s="8">
        <f>D18+D19+D20+D21+D22</f>
        <v>208857800</v>
      </c>
    </row>
    <row r="18" spans="1:4" ht="38.25">
      <c r="A18" s="9" t="s">
        <v>77</v>
      </c>
      <c r="B18" s="15" t="s">
        <v>78</v>
      </c>
      <c r="C18" s="12">
        <v>7728200</v>
      </c>
      <c r="D18" s="12">
        <v>0</v>
      </c>
    </row>
    <row r="19" spans="1:4" ht="25.5">
      <c r="A19" s="9" t="s">
        <v>83</v>
      </c>
      <c r="B19" s="15" t="s">
        <v>82</v>
      </c>
      <c r="C19" s="12">
        <v>420900</v>
      </c>
      <c r="D19" s="12">
        <v>420900</v>
      </c>
    </row>
    <row r="20" spans="1:4" ht="33.75" customHeight="1">
      <c r="A20" s="9" t="s">
        <v>74</v>
      </c>
      <c r="B20" s="13" t="s">
        <v>65</v>
      </c>
      <c r="C20" s="12">
        <v>18738300</v>
      </c>
      <c r="D20" s="12">
        <v>18738300</v>
      </c>
    </row>
    <row r="21" spans="1:4" ht="58.5" customHeight="1">
      <c r="A21" s="9" t="s">
        <v>75</v>
      </c>
      <c r="B21" s="13" t="s">
        <v>76</v>
      </c>
      <c r="C21" s="12">
        <v>1040300</v>
      </c>
      <c r="D21" s="12">
        <v>1040300</v>
      </c>
    </row>
    <row r="22" spans="1:4" ht="15" customHeight="1">
      <c r="A22" s="9" t="s">
        <v>43</v>
      </c>
      <c r="B22" s="11" t="s">
        <v>7</v>
      </c>
      <c r="C22" s="12">
        <f>SUM(C23:C45)</f>
        <v>163011200</v>
      </c>
      <c r="D22" s="12">
        <f>SUM(D23:D45)</f>
        <v>188658300</v>
      </c>
    </row>
    <row r="23" spans="1:4" ht="25.5">
      <c r="A23" s="9"/>
      <c r="B23" s="15" t="s">
        <v>48</v>
      </c>
      <c r="C23" s="12">
        <v>12153000</v>
      </c>
      <c r="D23" s="12">
        <v>12153000</v>
      </c>
    </row>
    <row r="24" spans="1:4" ht="45" customHeight="1">
      <c r="A24" s="9"/>
      <c r="B24" s="16" t="s">
        <v>81</v>
      </c>
      <c r="C24" s="12">
        <v>9914500</v>
      </c>
      <c r="D24" s="12">
        <v>9914500</v>
      </c>
    </row>
    <row r="25" spans="1:4" ht="26.25" customHeight="1">
      <c r="A25" s="9"/>
      <c r="B25" s="16" t="s">
        <v>103</v>
      </c>
      <c r="C25" s="12">
        <v>222700</v>
      </c>
      <c r="D25" s="12">
        <v>222700</v>
      </c>
    </row>
    <row r="26" spans="1:4" ht="28.5" customHeight="1">
      <c r="A26" s="9"/>
      <c r="B26" s="16" t="s">
        <v>104</v>
      </c>
      <c r="C26" s="12">
        <v>225900</v>
      </c>
      <c r="D26" s="12">
        <v>225900</v>
      </c>
    </row>
    <row r="27" spans="1:4" ht="41.25" customHeight="1">
      <c r="A27" s="9"/>
      <c r="B27" s="16" t="s">
        <v>80</v>
      </c>
      <c r="C27" s="12">
        <v>528400</v>
      </c>
      <c r="D27" s="12">
        <v>528400</v>
      </c>
    </row>
    <row r="28" spans="1:4" ht="25.5">
      <c r="A28" s="9"/>
      <c r="B28" s="16" t="s">
        <v>105</v>
      </c>
      <c r="C28" s="12">
        <v>795500</v>
      </c>
      <c r="D28" s="12">
        <v>795500</v>
      </c>
    </row>
    <row r="29" spans="1:4" ht="44.25" customHeight="1">
      <c r="A29" s="9"/>
      <c r="B29" s="16" t="s">
        <v>67</v>
      </c>
      <c r="C29" s="12">
        <v>352600</v>
      </c>
      <c r="D29" s="12">
        <v>352600</v>
      </c>
    </row>
    <row r="30" spans="1:4" ht="38.25">
      <c r="A30" s="9"/>
      <c r="B30" s="17" t="s">
        <v>49</v>
      </c>
      <c r="C30" s="12">
        <v>176100</v>
      </c>
      <c r="D30" s="12">
        <v>176100</v>
      </c>
    </row>
    <row r="31" spans="1:4" ht="12.75">
      <c r="A31" s="9"/>
      <c r="B31" s="16" t="s">
        <v>24</v>
      </c>
      <c r="C31" s="12">
        <v>244000</v>
      </c>
      <c r="D31" s="12">
        <v>244000</v>
      </c>
    </row>
    <row r="32" spans="1:4" ht="76.5">
      <c r="A32" s="9"/>
      <c r="B32" s="16" t="s">
        <v>79</v>
      </c>
      <c r="C32" s="12">
        <v>793400</v>
      </c>
      <c r="D32" s="12">
        <v>793400</v>
      </c>
    </row>
    <row r="33" spans="1:4" ht="44.25" customHeight="1">
      <c r="A33" s="9"/>
      <c r="B33" s="16" t="s">
        <v>25</v>
      </c>
      <c r="C33" s="12">
        <v>97700</v>
      </c>
      <c r="D33" s="12">
        <v>97700</v>
      </c>
    </row>
    <row r="34" spans="1:4" ht="20.25" customHeight="1">
      <c r="A34" s="9"/>
      <c r="B34" s="18" t="s">
        <v>66</v>
      </c>
      <c r="C34" s="12">
        <v>8801700</v>
      </c>
      <c r="D34" s="12">
        <v>8801700</v>
      </c>
    </row>
    <row r="35" spans="1:4" ht="31.5" customHeight="1">
      <c r="A35" s="9"/>
      <c r="B35" s="18" t="s">
        <v>50</v>
      </c>
      <c r="C35" s="12">
        <v>26312000</v>
      </c>
      <c r="D35" s="12">
        <v>26321300</v>
      </c>
    </row>
    <row r="36" spans="1:4" ht="63.75">
      <c r="A36" s="9"/>
      <c r="B36" s="17" t="s">
        <v>100</v>
      </c>
      <c r="C36" s="12">
        <v>23255800</v>
      </c>
      <c r="D36" s="12">
        <v>23255800</v>
      </c>
    </row>
    <row r="37" spans="1:4" ht="51">
      <c r="A37" s="9"/>
      <c r="B37" s="17" t="s">
        <v>101</v>
      </c>
      <c r="C37" s="12">
        <v>20000000</v>
      </c>
      <c r="D37" s="12">
        <v>50000000</v>
      </c>
    </row>
    <row r="38" spans="1:4" ht="12.75">
      <c r="A38" s="9"/>
      <c r="B38" s="17" t="s">
        <v>102</v>
      </c>
      <c r="C38" s="12">
        <v>30517400</v>
      </c>
      <c r="D38" s="12">
        <v>22174000</v>
      </c>
    </row>
    <row r="39" spans="1:4" ht="38.25">
      <c r="A39" s="9"/>
      <c r="B39" s="16" t="s">
        <v>47</v>
      </c>
      <c r="C39" s="12">
        <v>3232000</v>
      </c>
      <c r="D39" s="12">
        <v>3232000</v>
      </c>
    </row>
    <row r="40" spans="1:4" ht="38.25">
      <c r="A40" s="9"/>
      <c r="B40" s="16" t="s">
        <v>44</v>
      </c>
      <c r="C40" s="12">
        <v>93900</v>
      </c>
      <c r="D40" s="12">
        <v>93900</v>
      </c>
    </row>
    <row r="41" spans="1:4" ht="63.75">
      <c r="A41" s="9"/>
      <c r="B41" s="16" t="s">
        <v>71</v>
      </c>
      <c r="C41" s="12">
        <v>1305600</v>
      </c>
      <c r="D41" s="12">
        <v>5158500</v>
      </c>
    </row>
    <row r="42" spans="1:4" ht="39.75" customHeight="1">
      <c r="A42" s="9"/>
      <c r="B42" s="16" t="s">
        <v>72</v>
      </c>
      <c r="C42" s="12">
        <v>917000</v>
      </c>
      <c r="D42" s="12">
        <v>917000</v>
      </c>
    </row>
    <row r="43" spans="1:4" ht="42.75" customHeight="1">
      <c r="A43" s="9"/>
      <c r="B43" s="16" t="s">
        <v>73</v>
      </c>
      <c r="C43" s="12">
        <v>527200</v>
      </c>
      <c r="D43" s="12">
        <v>528000</v>
      </c>
    </row>
    <row r="44" spans="1:4" ht="24.75" customHeight="1">
      <c r="A44" s="9"/>
      <c r="B44" s="16" t="s">
        <v>109</v>
      </c>
      <c r="C44" s="12">
        <v>0</v>
      </c>
      <c r="D44" s="12">
        <v>127500</v>
      </c>
    </row>
    <row r="45" spans="1:4" ht="102">
      <c r="A45" s="9"/>
      <c r="B45" s="16" t="s">
        <v>84</v>
      </c>
      <c r="C45" s="12">
        <v>22544800</v>
      </c>
      <c r="D45" s="12">
        <v>22544800</v>
      </c>
    </row>
    <row r="46" spans="1:4" s="2" customFormat="1" ht="25.5">
      <c r="A46" s="6" t="s">
        <v>35</v>
      </c>
      <c r="B46" s="10" t="s">
        <v>5</v>
      </c>
      <c r="C46" s="8">
        <f>C47+C48+C49+C75+C76+C77+C78+C79+C80+C81+C82+C84+C85+C83</f>
        <v>1058653700</v>
      </c>
      <c r="D46" s="8">
        <f>D47+D48+D49+D75+D76+D77+D78+D79+D80+D81+D82+D84+D85+D83</f>
        <v>1068359500</v>
      </c>
    </row>
    <row r="47" spans="1:4" s="2" customFormat="1" ht="38.25">
      <c r="A47" s="9" t="s">
        <v>36</v>
      </c>
      <c r="B47" s="11" t="s">
        <v>87</v>
      </c>
      <c r="C47" s="12">
        <v>1335800</v>
      </c>
      <c r="D47" s="12">
        <v>1385700</v>
      </c>
    </row>
    <row r="48" spans="1:4" s="2" customFormat="1" ht="38.25">
      <c r="A48" s="9" t="s">
        <v>37</v>
      </c>
      <c r="B48" s="11" t="s">
        <v>89</v>
      </c>
      <c r="C48" s="12">
        <v>7203500</v>
      </c>
      <c r="D48" s="12">
        <v>7723900</v>
      </c>
    </row>
    <row r="49" spans="1:4" s="2" customFormat="1" ht="38.25">
      <c r="A49" s="9" t="s">
        <v>38</v>
      </c>
      <c r="B49" s="11" t="s">
        <v>53</v>
      </c>
      <c r="C49" s="12">
        <f>SUM(C50:C74)</f>
        <v>927239000</v>
      </c>
      <c r="D49" s="12">
        <f>SUM(D50:D74)</f>
        <v>935217600</v>
      </c>
    </row>
    <row r="50" spans="1:4" s="2" customFormat="1" ht="38.25">
      <c r="A50" s="9"/>
      <c r="B50" s="13" t="s">
        <v>88</v>
      </c>
      <c r="C50" s="12">
        <v>500</v>
      </c>
      <c r="D50" s="12">
        <v>500</v>
      </c>
    </row>
    <row r="51" spans="1:4" s="2" customFormat="1" ht="38.25">
      <c r="A51" s="9"/>
      <c r="B51" s="13" t="s">
        <v>51</v>
      </c>
      <c r="C51" s="12">
        <v>21200</v>
      </c>
      <c r="D51" s="12">
        <v>21200</v>
      </c>
    </row>
    <row r="52" spans="1:4" s="2" customFormat="1" ht="37.5" customHeight="1">
      <c r="A52" s="9"/>
      <c r="B52" s="13" t="s">
        <v>52</v>
      </c>
      <c r="C52" s="12">
        <v>172900</v>
      </c>
      <c r="D52" s="12">
        <v>179800</v>
      </c>
    </row>
    <row r="53" spans="1:4" s="2" customFormat="1" ht="38.25">
      <c r="A53" s="9"/>
      <c r="B53" s="15" t="s">
        <v>54</v>
      </c>
      <c r="C53" s="12">
        <v>18947500</v>
      </c>
      <c r="D53" s="12">
        <v>19003900</v>
      </c>
    </row>
    <row r="54" spans="1:4" s="2" customFormat="1" ht="25.5">
      <c r="A54" s="9"/>
      <c r="B54" s="19" t="s">
        <v>64</v>
      </c>
      <c r="C54" s="12">
        <v>182231400</v>
      </c>
      <c r="D54" s="12">
        <v>189520700</v>
      </c>
    </row>
    <row r="55" spans="1:4" s="2" customFormat="1" ht="12.75">
      <c r="A55" s="9"/>
      <c r="B55" s="19" t="s">
        <v>26</v>
      </c>
      <c r="C55" s="12">
        <v>6157900</v>
      </c>
      <c r="D55" s="12">
        <v>6404200</v>
      </c>
    </row>
    <row r="56" spans="1:4" s="2" customFormat="1" ht="25.5">
      <c r="A56" s="9"/>
      <c r="B56" s="15" t="s">
        <v>21</v>
      </c>
      <c r="C56" s="12">
        <v>12469000</v>
      </c>
      <c r="D56" s="12">
        <v>12469000</v>
      </c>
    </row>
    <row r="57" spans="1:4" s="2" customFormat="1" ht="25.5">
      <c r="A57" s="9"/>
      <c r="B57" s="15" t="s">
        <v>1</v>
      </c>
      <c r="C57" s="12">
        <v>663300</v>
      </c>
      <c r="D57" s="12">
        <v>663300</v>
      </c>
    </row>
    <row r="58" spans="1:4" s="2" customFormat="1" ht="38.25">
      <c r="A58" s="9"/>
      <c r="B58" s="13" t="s">
        <v>15</v>
      </c>
      <c r="C58" s="12">
        <v>57700</v>
      </c>
      <c r="D58" s="12">
        <v>60000</v>
      </c>
    </row>
    <row r="59" spans="1:4" s="2" customFormat="1" ht="25.5">
      <c r="A59" s="9"/>
      <c r="B59" s="13" t="s">
        <v>16</v>
      </c>
      <c r="C59" s="12">
        <v>1034300</v>
      </c>
      <c r="D59" s="12">
        <v>1034300</v>
      </c>
    </row>
    <row r="60" spans="1:4" s="2" customFormat="1" ht="76.5">
      <c r="A60" s="9"/>
      <c r="B60" s="20" t="s">
        <v>92</v>
      </c>
      <c r="C60" s="12">
        <v>49781000</v>
      </c>
      <c r="D60" s="12">
        <v>49781000</v>
      </c>
    </row>
    <row r="61" spans="1:4" s="2" customFormat="1" ht="25.5">
      <c r="A61" s="9"/>
      <c r="B61" s="13" t="s">
        <v>6</v>
      </c>
      <c r="C61" s="12">
        <v>3348600</v>
      </c>
      <c r="D61" s="12">
        <v>3348600</v>
      </c>
    </row>
    <row r="62" spans="1:4" s="2" customFormat="1" ht="51">
      <c r="A62" s="9"/>
      <c r="B62" s="13" t="s">
        <v>55</v>
      </c>
      <c r="C62" s="12">
        <v>6756700</v>
      </c>
      <c r="D62" s="12">
        <v>6756700</v>
      </c>
    </row>
    <row r="63" spans="1:4" s="2" customFormat="1" ht="81" customHeight="1">
      <c r="A63" s="9"/>
      <c r="B63" s="20" t="s">
        <v>93</v>
      </c>
      <c r="C63" s="12">
        <v>273787300</v>
      </c>
      <c r="D63" s="12">
        <v>273787300</v>
      </c>
    </row>
    <row r="64" spans="1:4" s="2" customFormat="1" ht="38.25">
      <c r="A64" s="9"/>
      <c r="B64" s="21" t="s">
        <v>10</v>
      </c>
      <c r="C64" s="12">
        <v>165300</v>
      </c>
      <c r="D64" s="12">
        <v>165300</v>
      </c>
    </row>
    <row r="65" spans="1:4" s="2" customFormat="1" ht="38.25">
      <c r="A65" s="9"/>
      <c r="B65" s="13" t="s">
        <v>56</v>
      </c>
      <c r="C65" s="12">
        <v>6782800</v>
      </c>
      <c r="D65" s="12">
        <v>7054100</v>
      </c>
    </row>
    <row r="66" spans="1:4" s="2" customFormat="1" ht="25.5">
      <c r="A66" s="9"/>
      <c r="B66" s="13" t="s">
        <v>0</v>
      </c>
      <c r="C66" s="12">
        <v>263000</v>
      </c>
      <c r="D66" s="12">
        <v>273500</v>
      </c>
    </row>
    <row r="67" spans="1:4" s="2" customFormat="1" ht="207" customHeight="1">
      <c r="A67" s="9"/>
      <c r="B67" s="20" t="s">
        <v>57</v>
      </c>
      <c r="C67" s="12">
        <v>139000</v>
      </c>
      <c r="D67" s="12">
        <v>139000</v>
      </c>
    </row>
    <row r="68" spans="1:4" s="2" customFormat="1" ht="25.5">
      <c r="A68" s="9"/>
      <c r="B68" s="13" t="s">
        <v>13</v>
      </c>
      <c r="C68" s="12">
        <v>2389400</v>
      </c>
      <c r="D68" s="12">
        <v>2485000</v>
      </c>
    </row>
    <row r="69" spans="1:4" s="2" customFormat="1" ht="25.5">
      <c r="A69" s="9"/>
      <c r="B69" s="13" t="s">
        <v>18</v>
      </c>
      <c r="C69" s="12">
        <v>515300</v>
      </c>
      <c r="D69" s="12">
        <v>515300</v>
      </c>
    </row>
    <row r="70" spans="1:4" s="2" customFormat="1" ht="56.25" customHeight="1">
      <c r="A70" s="9"/>
      <c r="B70" s="13" t="s">
        <v>94</v>
      </c>
      <c r="C70" s="12">
        <v>557200</v>
      </c>
      <c r="D70" s="12">
        <v>557200</v>
      </c>
    </row>
    <row r="71" spans="1:4" s="2" customFormat="1" ht="38.25">
      <c r="A71" s="9"/>
      <c r="B71" s="18" t="s">
        <v>17</v>
      </c>
      <c r="C71" s="12">
        <v>357222100</v>
      </c>
      <c r="D71" s="12">
        <v>357222100</v>
      </c>
    </row>
    <row r="72" spans="1:4" s="2" customFormat="1" ht="63.75">
      <c r="A72" s="9"/>
      <c r="B72" s="17" t="s">
        <v>58</v>
      </c>
      <c r="C72" s="12">
        <v>293400</v>
      </c>
      <c r="D72" s="12">
        <v>293400</v>
      </c>
    </row>
    <row r="73" spans="1:4" s="2" customFormat="1" ht="51" customHeight="1">
      <c r="A73" s="9"/>
      <c r="B73" s="18" t="s">
        <v>59</v>
      </c>
      <c r="C73" s="12">
        <v>62600</v>
      </c>
      <c r="D73" s="12">
        <v>62600</v>
      </c>
    </row>
    <row r="74" spans="1:4" s="2" customFormat="1" ht="63.75">
      <c r="A74" s="9"/>
      <c r="B74" s="16" t="s">
        <v>22</v>
      </c>
      <c r="C74" s="12">
        <v>3419600</v>
      </c>
      <c r="D74" s="12">
        <v>3419600</v>
      </c>
    </row>
    <row r="75" spans="1:4" s="2" customFormat="1" ht="38.25">
      <c r="A75" s="9" t="s">
        <v>27</v>
      </c>
      <c r="B75" s="15" t="s">
        <v>90</v>
      </c>
      <c r="C75" s="12">
        <v>16327100</v>
      </c>
      <c r="D75" s="12">
        <v>16437800</v>
      </c>
    </row>
    <row r="76" spans="1:4" s="2" customFormat="1" ht="63.75">
      <c r="A76" s="9" t="s">
        <v>28</v>
      </c>
      <c r="B76" s="15" t="s">
        <v>60</v>
      </c>
      <c r="C76" s="12">
        <v>17356100</v>
      </c>
      <c r="D76" s="12">
        <v>17356100</v>
      </c>
    </row>
    <row r="77" spans="1:4" s="2" customFormat="1" ht="51">
      <c r="A77" s="9" t="s">
        <v>29</v>
      </c>
      <c r="B77" s="15" t="s">
        <v>23</v>
      </c>
      <c r="C77" s="12">
        <v>2096700</v>
      </c>
      <c r="D77" s="12">
        <v>2096700</v>
      </c>
    </row>
    <row r="78" spans="1:4" s="2" customFormat="1" ht="51">
      <c r="A78" s="9" t="s">
        <v>30</v>
      </c>
      <c r="B78" s="22" t="s">
        <v>20</v>
      </c>
      <c r="C78" s="12">
        <v>2968600</v>
      </c>
      <c r="D78" s="12">
        <v>2879500</v>
      </c>
    </row>
    <row r="79" spans="1:4" s="2" customFormat="1" ht="51">
      <c r="A79" s="9" t="s">
        <v>31</v>
      </c>
      <c r="B79" s="11" t="s">
        <v>61</v>
      </c>
      <c r="C79" s="12">
        <v>4814700</v>
      </c>
      <c r="D79" s="12">
        <v>5007300</v>
      </c>
    </row>
    <row r="80" spans="1:4" s="2" customFormat="1" ht="34.5" customHeight="1">
      <c r="A80" s="9" t="s">
        <v>32</v>
      </c>
      <c r="B80" s="11" t="s">
        <v>91</v>
      </c>
      <c r="C80" s="12">
        <v>49720000</v>
      </c>
      <c r="D80" s="12">
        <v>49720000</v>
      </c>
    </row>
    <row r="81" spans="1:4" s="2" customFormat="1" ht="51">
      <c r="A81" s="9" t="s">
        <v>33</v>
      </c>
      <c r="B81" s="11" t="s">
        <v>62</v>
      </c>
      <c r="C81" s="12">
        <v>3200</v>
      </c>
      <c r="D81" s="12">
        <v>3200</v>
      </c>
    </row>
    <row r="82" spans="1:4" s="2" customFormat="1" ht="67.5" customHeight="1">
      <c r="A82" s="9" t="s">
        <v>34</v>
      </c>
      <c r="B82" s="23" t="s">
        <v>63</v>
      </c>
      <c r="C82" s="12">
        <v>17456100</v>
      </c>
      <c r="D82" s="12">
        <v>18211100</v>
      </c>
    </row>
    <row r="83" spans="1:4" s="2" customFormat="1" ht="38.25">
      <c r="A83" s="9" t="s">
        <v>110</v>
      </c>
      <c r="B83" s="23" t="s">
        <v>111</v>
      </c>
      <c r="C83" s="12">
        <v>9860000</v>
      </c>
      <c r="D83" s="12">
        <v>10407800</v>
      </c>
    </row>
    <row r="84" spans="1:4" s="2" customFormat="1" ht="25.5">
      <c r="A84" s="9" t="s">
        <v>85</v>
      </c>
      <c r="B84" s="11" t="s">
        <v>86</v>
      </c>
      <c r="C84" s="12">
        <v>2261400</v>
      </c>
      <c r="D84" s="12">
        <v>1912000</v>
      </c>
    </row>
    <row r="85" spans="1:4" s="2" customFormat="1" ht="48.75" customHeight="1">
      <c r="A85" s="9" t="s">
        <v>68</v>
      </c>
      <c r="B85" s="11" t="s">
        <v>45</v>
      </c>
      <c r="C85" s="12">
        <v>11500</v>
      </c>
      <c r="D85" s="12">
        <v>800</v>
      </c>
    </row>
    <row r="86" spans="1:4" ht="25.5">
      <c r="A86" s="24" t="s">
        <v>106</v>
      </c>
      <c r="B86" s="25" t="s">
        <v>107</v>
      </c>
      <c r="C86" s="8">
        <f>C87+C88+C89+C116+C117+C118+C119+C120+C121+C122+C123+C124+C125</f>
        <v>100000</v>
      </c>
      <c r="D86" s="8">
        <f>D87+D88+D89+D116+D117+D118+D119+D120+D121+D122+D123+D124+D125</f>
        <v>100000</v>
      </c>
    </row>
    <row r="87" spans="1:4" ht="38.25">
      <c r="A87" s="9"/>
      <c r="B87" s="13" t="s">
        <v>108</v>
      </c>
      <c r="C87" s="12">
        <v>100000</v>
      </c>
      <c r="D87" s="12">
        <v>100000</v>
      </c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100" ht="12.75" customHeight="1" hidden="1"/>
  </sheetData>
  <sheetProtection/>
  <mergeCells count="5">
    <mergeCell ref="D7:D8"/>
    <mergeCell ref="A5:D5"/>
    <mergeCell ref="C7:C8"/>
    <mergeCell ref="A7:A8"/>
    <mergeCell ref="B7:B8"/>
  </mergeCells>
  <printOptions/>
  <pageMargins left="0.5905511811023623" right="0" top="0" bottom="0" header="0" footer="0"/>
  <pageSetup fitToHeight="0" fitToWidth="1" horizontalDpi="600" verticalDpi="600" orientation="portrait" paperSize="9" scale="69" r:id="rId1"/>
  <headerFooter alignWithMargins="0">
    <oddFooter>&amp;R&amp;P</oddFooter>
  </headerFooter>
  <rowBreaks count="2" manualBreakCount="2">
    <brk id="39" max="3" man="1"/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Basalyko</cp:lastModifiedBy>
  <cp:lastPrinted>2020-12-10T08:33:53Z</cp:lastPrinted>
  <dcterms:created xsi:type="dcterms:W3CDTF">2007-04-05T07:39:38Z</dcterms:created>
  <dcterms:modified xsi:type="dcterms:W3CDTF">2020-12-12T05:16:26Z</dcterms:modified>
  <cp:category/>
  <cp:version/>
  <cp:contentType/>
  <cp:contentStatus/>
</cp:coreProperties>
</file>