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Titles" localSheetId="0">'2019'!$7:$9</definedName>
    <definedName name="_xlnm.Print_Area" localSheetId="0">'2019'!$A$1:$C$92</definedName>
  </definedNames>
  <calcPr fullCalcOnLoad="1"/>
</workbook>
</file>

<file path=xl/sharedStrings.xml><?xml version="1.0" encoding="utf-8"?>
<sst xmlns="http://schemas.openxmlformats.org/spreadsheetml/2006/main" count="120" uniqueCount="120">
  <si>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</si>
  <si>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</si>
  <si>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</si>
  <si>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</si>
  <si>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</si>
  <si>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</si>
  <si>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</si>
  <si>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</si>
  <si>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</si>
  <si>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</si>
  <si>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</si>
  <si>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</si>
  <si>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</si>
  <si>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</si>
  <si>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</si>
  <si>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</si>
  <si>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</si>
  <si>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</si>
  <si>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</si>
  <si>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</si>
  <si>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</si>
  <si>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</si>
  <si>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</si>
  <si>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</si>
  <si>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</si>
  <si>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</si>
  <si>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</si>
  <si>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</si>
  <si>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</si>
  <si>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</si>
  <si>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</si>
  <si>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</si>
  <si>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</si>
  <si>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</si>
  <si>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</si>
  <si>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</si>
  <si>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</si>
  <si>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</si>
  <si>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</si>
  <si>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</si>
  <si>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</si>
  <si>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</si>
  <si>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</si>
  <si>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установление необходимости проведения капитального ремонта общего имущества в многоквартирном доме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</si>
  <si>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</si>
  <si>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</si>
  <si>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</si>
  <si>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</si>
  <si>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</si>
  <si>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</si>
  <si>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</si>
  <si>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</si>
  <si>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</si>
  <si>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- на организацию и проведение мероприятий с детьми и молодежью</t>
  </si>
  <si>
    <t xml:space="preserve"> - на оборудование пунктов проведения экзаменов гос.итоговой аттестации по образовательным программам среднего общего образования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</si>
  <si>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</si>
  <si>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</si>
  <si>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</si>
  <si>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 xml:space="preserve"> - на проведение ремонтых работ в муниципальных образовательных организациях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</si>
  <si>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</si>
  <si>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000 2 02 20051 04 0000 151</t>
  </si>
  <si>
    <t>Субсидии бюджетам городских  округов  на реализацию федеральных целевых программ</t>
  </si>
  <si>
    <t xml:space="preserve"> - на обеспечение жильем молодых семей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</si>
  <si>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</si>
  <si>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</si>
  <si>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</si>
  <si>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</si>
  <si>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</si>
  <si>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</si>
  <si>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</si>
  <si>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</si>
  <si>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</si>
  <si>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</si>
  <si>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</si>
  <si>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</si>
  <si>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 xml:space="preserve">Прочие субвенции бюджетам городских округов на установление необходимости проведения капитального ремонта общего имущества в многоквартирном доме </t>
  </si>
  <si>
    <t>Субсидия бюджетам городских округов на поддержку отрасли культуры</t>
  </si>
  <si>
    <t>Объем  межбюджетных  трансфертов, получаемых из других бюджетов бюджетной системы Российской Федерации в 2019 году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</si>
  <si>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</si>
  <si>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</si>
  <si>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</si>
  <si>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</si>
  <si>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</si>
  <si>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</si>
  <si>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</si>
  <si>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</si>
  <si>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000 2 02 35462 04 0000 150</t>
  </si>
  <si>
    <t>000 2 02 35930 04 0000 150</t>
  </si>
  <si>
    <t>000 2 02 35120 00 0000 150</t>
  </si>
  <si>
    <t>000 2 02 39999 04 0000 150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</si>
  <si>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</si>
  <si>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</si>
  <si>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</si>
  <si>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</si>
  <si>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</si>
  <si>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</si>
  <si>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000 2 02 15002 04 0000 150</t>
  </si>
  <si>
    <t>000 2 02 15010 04 0000 150</t>
  </si>
  <si>
    <t>000 2 02 20000 00 0000 150</t>
  </si>
  <si>
    <t>000 2 02 25027 04 0000 150</t>
  </si>
  <si>
    <t>000 2 02 25519 04 0000150</t>
  </si>
  <si>
    <t>000 2 02 29999 04 0000 150</t>
  </si>
  <si>
    <t>000 2 02 35084 04 0000 150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</si>
  <si>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</si>
  <si>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Сумма</t>
  </si>
  <si>
    <t>к решению Собрания</t>
  </si>
  <si>
    <t>депутатов города Снежинска</t>
  </si>
  <si>
    <t xml:space="preserve"> - на  приобретение транспортных средств для организации перевозки обучающихся 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</si>
  <si>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</si>
  <si>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муниципальных общеобразовательных  организаций </t>
  </si>
  <si>
    <t xml:space="preserve"> - на строительство магистральных сетей инженерно-технического обеспечения </t>
  </si>
  <si>
    <t xml:space="preserve"> - на финансовую поддержку организаций спортивной подготовки по базовым видам спорта</t>
  </si>
  <si>
    <t xml:space="preserve"> - на проведение работ по описанию местоположения границ территориальных зон Челябинской области </t>
  </si>
  <si>
    <t xml:space="preserve"> - на проведение комплексных кадастровых работ на территории Челябинской области</t>
  </si>
  <si>
    <t xml:space="preserve"> - на реализацию приоритетного проекта «Формирование комфортной городской среды»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</si>
  <si>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</si>
  <si>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000 2 02 25555 04 0000 150</t>
  </si>
  <si>
    <t>Субсидии бюджетам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</si>
  <si>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 5</t>
  </si>
  <si>
    <t xml:space="preserve"> от 13.12.2018 г. № 130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</si>
</sst>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9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vertical="center" wrapText="1"/>
    </xf>
    <xf numFmtId="49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26.75390625" style="3" customWidth="1"/>
    <col min="2" max="2" width="56.75390625" style="3" customWidth="1"/>
    <col min="3" max="3" width="26.25390625" style="3" customWidth="1"/>
    <col min="4" max="16384" width="8.875" style="3" customWidth="1"/>
  </cols>
  <sheetData>
    <row r="1" ht="12.75">
      <c r="C1" s="28" t="s">
        <v>118</v>
      </c>
    </row>
    <row r="2" ht="12.75">
      <c r="C2" s="28" t="s">
        <v>105</v>
      </c>
    </row>
    <row r="3" ht="12.75">
      <c r="C3" s="28" t="s">
        <v>106</v>
      </c>
    </row>
    <row r="4" ht="12.75">
      <c r="C4" s="29" t="s">
        <v>119</v>
      </c>
    </row>
    <row r="5" spans="1:3" ht="36.75" customHeight="1">
      <c r="A5" s="30" t="s">
        <v>77</v>
      </c>
      <c r="B5" s="30"/>
      <c r="C5" s="30"/>
    </row>
    <row r="6" spans="1:3" ht="12.75">
      <c r="A6" s="4"/>
      <c r="B6" s="19"/>
      <c r="C6" s="5"/>
    </row>
    <row r="7" spans="1:3" ht="25.5" customHeight="1">
      <c r="A7" s="31" t="s">
        <v>4</v>
      </c>
      <c r="B7" s="32" t="s">
        <v>6</v>
      </c>
      <c r="C7" s="33" t="s">
        <v>104</v>
      </c>
    </row>
    <row r="8" spans="1:3" ht="38.25" customHeight="1">
      <c r="A8" s="31"/>
      <c r="B8" s="32"/>
      <c r="C8" s="33"/>
    </row>
    <row r="9" spans="1:3" ht="15.75" customHeight="1">
      <c r="A9" s="6">
        <v>1</v>
      </c>
      <c r="B9" s="7">
        <v>2</v>
      </c>
      <c r="C9" s="7">
        <v>4</v>
      </c>
    </row>
    <row r="10" spans="1:3" ht="12.75">
      <c r="A10" s="8" t="s">
        <v>13</v>
      </c>
      <c r="B10" s="9" t="s">
        <v>14</v>
      </c>
      <c r="C10" s="1">
        <f>C11+C17+C50</f>
        <v>1803574400</v>
      </c>
    </row>
    <row r="11" spans="1:3" ht="25.5">
      <c r="A11" s="2" t="s">
        <v>94</v>
      </c>
      <c r="B11" s="10" t="s">
        <v>5</v>
      </c>
      <c r="C11" s="1">
        <f>C12+C15+C16</f>
        <v>594507000</v>
      </c>
    </row>
    <row r="12" spans="1:3" ht="24.75" customHeight="1">
      <c r="A12" s="2" t="s">
        <v>95</v>
      </c>
      <c r="B12" s="14" t="s">
        <v>17</v>
      </c>
      <c r="C12" s="11">
        <f>SUM(C13:C14)</f>
        <v>61162000</v>
      </c>
    </row>
    <row r="13" spans="1:3" ht="12.75">
      <c r="A13" s="2"/>
      <c r="B13" s="20" t="s">
        <v>18</v>
      </c>
      <c r="C13" s="11">
        <v>23784000</v>
      </c>
    </row>
    <row r="14" spans="1:3" ht="12.75">
      <c r="A14" s="2"/>
      <c r="B14" s="20" t="s">
        <v>19</v>
      </c>
      <c r="C14" s="11">
        <v>37378000</v>
      </c>
    </row>
    <row r="15" spans="1:3" ht="25.5" hidden="1">
      <c r="A15" s="2" t="s">
        <v>96</v>
      </c>
      <c r="B15" s="20" t="s">
        <v>63</v>
      </c>
      <c r="C15" s="11">
        <v>0</v>
      </c>
    </row>
    <row r="16" spans="1:3" ht="38.25">
      <c r="A16" s="2" t="s">
        <v>97</v>
      </c>
      <c r="B16" s="20" t="s">
        <v>27</v>
      </c>
      <c r="C16" s="11">
        <v>533345000</v>
      </c>
    </row>
    <row r="17" spans="1:3" ht="25.5">
      <c r="A17" s="8" t="s">
        <v>98</v>
      </c>
      <c r="B17" s="12" t="s">
        <v>33</v>
      </c>
      <c r="C17" s="1">
        <f>C23+C22+C18+C19+C21+C20</f>
        <v>259048800</v>
      </c>
    </row>
    <row r="18" spans="1:3" ht="36" customHeight="1" hidden="1">
      <c r="A18" s="2" t="s">
        <v>60</v>
      </c>
      <c r="B18" s="20" t="s">
        <v>61</v>
      </c>
      <c r="C18" s="11"/>
    </row>
    <row r="19" spans="1:3" ht="48.75" customHeight="1">
      <c r="A19" s="2" t="s">
        <v>99</v>
      </c>
      <c r="B19" s="20" t="s">
        <v>64</v>
      </c>
      <c r="C19" s="11">
        <v>515000</v>
      </c>
    </row>
    <row r="20" spans="1:3" ht="25.5">
      <c r="A20" s="2" t="s">
        <v>100</v>
      </c>
      <c r="B20" s="20" t="s">
        <v>76</v>
      </c>
      <c r="C20" s="11">
        <v>4700</v>
      </c>
    </row>
    <row r="21" spans="1:3" ht="51" hidden="1">
      <c r="A21" s="2" t="s">
        <v>65</v>
      </c>
      <c r="B21" s="20" t="s">
        <v>66</v>
      </c>
      <c r="C21" s="13"/>
    </row>
    <row r="22" spans="1:3" ht="38.25">
      <c r="A22" s="2" t="s">
        <v>116</v>
      </c>
      <c r="B22" s="20" t="s">
        <v>117</v>
      </c>
      <c r="C22" s="11">
        <v>9652400</v>
      </c>
    </row>
    <row r="23" spans="1:3" ht="12.75">
      <c r="A23" s="2" t="s">
        <v>101</v>
      </c>
      <c r="B23" s="14" t="s">
        <v>12</v>
      </c>
      <c r="C23" s="11">
        <f>SUM(C24:C49)</f>
        <v>248876700</v>
      </c>
    </row>
    <row r="24" spans="1:3" ht="25.5">
      <c r="A24" s="2"/>
      <c r="B24" s="21" t="s">
        <v>3</v>
      </c>
      <c r="C24" s="11">
        <v>11710000</v>
      </c>
    </row>
    <row r="25" spans="1:3" ht="63.75">
      <c r="A25" s="2"/>
      <c r="B25" s="15" t="s">
        <v>37</v>
      </c>
      <c r="C25" s="11">
        <v>156861300</v>
      </c>
    </row>
    <row r="26" spans="1:3" ht="45" customHeight="1">
      <c r="A26" s="2"/>
      <c r="B26" s="15" t="s">
        <v>67</v>
      </c>
      <c r="C26" s="11">
        <v>14000000</v>
      </c>
    </row>
    <row r="27" spans="1:3" ht="38.25">
      <c r="A27" s="2"/>
      <c r="B27" s="15" t="s">
        <v>74</v>
      </c>
      <c r="C27" s="11">
        <v>176100</v>
      </c>
    </row>
    <row r="28" spans="1:3" ht="38.25">
      <c r="A28" s="2"/>
      <c r="B28" s="22" t="s">
        <v>51</v>
      </c>
      <c r="C28" s="11">
        <v>176100</v>
      </c>
    </row>
    <row r="29" spans="1:3" ht="51">
      <c r="A29" s="2"/>
      <c r="B29" s="22" t="s">
        <v>71</v>
      </c>
      <c r="C29" s="11">
        <v>14000000</v>
      </c>
    </row>
    <row r="30" spans="1:3" ht="25.5">
      <c r="A30" s="2"/>
      <c r="B30" s="15" t="s">
        <v>53</v>
      </c>
      <c r="C30" s="11">
        <v>256400</v>
      </c>
    </row>
    <row r="31" spans="1:3" ht="51">
      <c r="A31" s="2"/>
      <c r="B31" s="15" t="s">
        <v>57</v>
      </c>
      <c r="C31" s="11">
        <v>932900</v>
      </c>
    </row>
    <row r="32" spans="1:3" ht="38.25" hidden="1">
      <c r="A32" s="2"/>
      <c r="B32" s="15" t="s">
        <v>54</v>
      </c>
      <c r="C32" s="13"/>
    </row>
    <row r="33" spans="1:3" ht="38.25">
      <c r="A33" s="2"/>
      <c r="B33" s="15" t="s">
        <v>55</v>
      </c>
      <c r="C33" s="11">
        <v>997800</v>
      </c>
    </row>
    <row r="34" spans="1:3" ht="12.75">
      <c r="A34" s="2"/>
      <c r="B34" s="16" t="s">
        <v>56</v>
      </c>
      <c r="C34" s="11">
        <v>8608700</v>
      </c>
    </row>
    <row r="35" spans="1:3" ht="25.5" hidden="1">
      <c r="A35" s="2"/>
      <c r="B35" s="16" t="s">
        <v>58</v>
      </c>
      <c r="C35" s="13"/>
    </row>
    <row r="36" spans="1:3" ht="25.5" hidden="1">
      <c r="A36" s="2"/>
      <c r="B36" s="16" t="s">
        <v>73</v>
      </c>
      <c r="C36" s="13"/>
    </row>
    <row r="37" spans="1:3" ht="25.5">
      <c r="A37" s="2"/>
      <c r="B37" s="16" t="s">
        <v>72</v>
      </c>
      <c r="C37" s="11">
        <v>102800</v>
      </c>
    </row>
    <row r="38" spans="1:3" ht="89.25" hidden="1">
      <c r="A38" s="2"/>
      <c r="B38" s="15" t="s">
        <v>59</v>
      </c>
      <c r="C38" s="13"/>
    </row>
    <row r="39" spans="1:3" ht="63.75" hidden="1">
      <c r="A39" s="2"/>
      <c r="B39" s="15" t="s">
        <v>69</v>
      </c>
      <c r="C39" s="13"/>
    </row>
    <row r="40" spans="1:3" ht="38.25">
      <c r="A40" s="2"/>
      <c r="B40" s="15" t="s">
        <v>70</v>
      </c>
      <c r="C40" s="11">
        <v>714200</v>
      </c>
    </row>
    <row r="41" spans="1:3" ht="12.75" hidden="1">
      <c r="A41" s="2"/>
      <c r="B41" s="15" t="s">
        <v>62</v>
      </c>
      <c r="C41" s="13"/>
    </row>
    <row r="42" spans="1:3" ht="25.5">
      <c r="A42" s="2"/>
      <c r="B42" s="15" t="s">
        <v>107</v>
      </c>
      <c r="C42" s="11">
        <v>1800000</v>
      </c>
    </row>
    <row r="43" spans="1:3" ht="38.25">
      <c r="A43" s="2"/>
      <c r="B43" s="15" t="s">
        <v>108</v>
      </c>
      <c r="C43" s="11">
        <v>264700</v>
      </c>
    </row>
    <row r="44" spans="1:3" ht="25.5">
      <c r="A44" s="2"/>
      <c r="B44" s="15" t="s">
        <v>109</v>
      </c>
      <c r="C44" s="11">
        <v>5976500</v>
      </c>
    </row>
    <row r="45" spans="1:3" ht="25.5">
      <c r="A45" s="2"/>
      <c r="B45" s="15" t="s">
        <v>110</v>
      </c>
      <c r="C45" s="11">
        <v>28441200</v>
      </c>
    </row>
    <row r="46" spans="1:3" ht="25.5">
      <c r="A46" s="2"/>
      <c r="B46" s="15" t="s">
        <v>111</v>
      </c>
      <c r="C46" s="11">
        <v>630000</v>
      </c>
    </row>
    <row r="47" spans="1:3" ht="25.5">
      <c r="A47" s="2"/>
      <c r="B47" s="15" t="s">
        <v>112</v>
      </c>
      <c r="C47" s="11">
        <v>200000</v>
      </c>
    </row>
    <row r="48" spans="1:3" ht="25.5">
      <c r="A48" s="2"/>
      <c r="B48" s="15" t="s">
        <v>113</v>
      </c>
      <c r="C48" s="11">
        <v>3028000</v>
      </c>
    </row>
    <row r="49" spans="1:3" ht="25.5" hidden="1">
      <c r="A49" s="2"/>
      <c r="B49" s="15" t="s">
        <v>114</v>
      </c>
      <c r="C49" s="11">
        <v>0</v>
      </c>
    </row>
    <row r="50" spans="1:3" ht="25.5">
      <c r="A50" s="8" t="s">
        <v>90</v>
      </c>
      <c r="B50" s="10" t="s">
        <v>10</v>
      </c>
      <c r="C50" s="1">
        <f>C51+C52+C53+C79+C80+C81+C83+C84+C85+C86+C87+C88+C89+C90+C91+C82</f>
        <v>950018600</v>
      </c>
    </row>
    <row r="51" spans="1:3" ht="38.25">
      <c r="A51" s="2" t="s">
        <v>91</v>
      </c>
      <c r="B51" s="14" t="s">
        <v>1</v>
      </c>
      <c r="C51" s="11">
        <v>1305100</v>
      </c>
    </row>
    <row r="52" spans="1:3" ht="38.25">
      <c r="A52" s="2" t="s">
        <v>92</v>
      </c>
      <c r="B52" s="14" t="s">
        <v>49</v>
      </c>
      <c r="C52" s="11">
        <v>6866500</v>
      </c>
    </row>
    <row r="53" spans="1:3" ht="25.5">
      <c r="A53" s="2" t="s">
        <v>93</v>
      </c>
      <c r="B53" s="14" t="s">
        <v>9</v>
      </c>
      <c r="C53" s="11">
        <f>SUM(C54:C78)</f>
        <v>832786200</v>
      </c>
    </row>
    <row r="54" spans="1:3" ht="25.5">
      <c r="A54" s="2"/>
      <c r="B54" s="20" t="s">
        <v>42</v>
      </c>
      <c r="C54" s="11">
        <f>192700+27200</f>
        <v>219900</v>
      </c>
    </row>
    <row r="55" spans="1:3" ht="51">
      <c r="A55" s="2"/>
      <c r="B55" s="21" t="s">
        <v>31</v>
      </c>
      <c r="C55" s="11">
        <v>14349500</v>
      </c>
    </row>
    <row r="56" spans="1:3" ht="25.5">
      <c r="A56" s="2"/>
      <c r="B56" s="17" t="s">
        <v>21</v>
      </c>
      <c r="C56" s="11">
        <v>161869400</v>
      </c>
    </row>
    <row r="57" spans="1:3" ht="25.5" hidden="1">
      <c r="A57" s="2"/>
      <c r="B57" s="17" t="s">
        <v>25</v>
      </c>
      <c r="C57" s="13">
        <v>0</v>
      </c>
    </row>
    <row r="58" spans="1:3" ht="12.75">
      <c r="A58" s="2"/>
      <c r="B58" s="17" t="s">
        <v>68</v>
      </c>
      <c r="C58" s="11">
        <v>6188600</v>
      </c>
    </row>
    <row r="59" spans="1:3" ht="25.5">
      <c r="A59" s="2"/>
      <c r="B59" s="21" t="s">
        <v>38</v>
      </c>
      <c r="C59" s="11">
        <v>11014200</v>
      </c>
    </row>
    <row r="60" spans="1:3" ht="25.5">
      <c r="A60" s="2"/>
      <c r="B60" s="21" t="s">
        <v>2</v>
      </c>
      <c r="C60" s="11">
        <v>637500</v>
      </c>
    </row>
    <row r="61" spans="1:3" ht="38.25">
      <c r="A61" s="2"/>
      <c r="B61" s="20" t="s">
        <v>28</v>
      </c>
      <c r="C61" s="11">
        <v>59900</v>
      </c>
    </row>
    <row r="62" spans="1:3" ht="25.5">
      <c r="A62" s="2"/>
      <c r="B62" s="20" t="s">
        <v>29</v>
      </c>
      <c r="C62" s="11">
        <v>1507200</v>
      </c>
    </row>
    <row r="63" spans="1:3" ht="89.25">
      <c r="A63" s="2"/>
      <c r="B63" s="23" t="s">
        <v>41</v>
      </c>
      <c r="C63" s="11">
        <v>47160100</v>
      </c>
    </row>
    <row r="64" spans="1:3" ht="25.5">
      <c r="A64" s="2"/>
      <c r="B64" s="20" t="s">
        <v>11</v>
      </c>
      <c r="C64" s="11">
        <v>3224300</v>
      </c>
    </row>
    <row r="65" spans="1:3" ht="38.25">
      <c r="A65" s="2"/>
      <c r="B65" s="20" t="s">
        <v>26</v>
      </c>
      <c r="C65" s="11">
        <v>3176300</v>
      </c>
    </row>
    <row r="66" spans="1:3" ht="63.75">
      <c r="A66" s="2"/>
      <c r="B66" s="20" t="s">
        <v>40</v>
      </c>
      <c r="C66" s="11">
        <v>216993700</v>
      </c>
    </row>
    <row r="67" spans="1:3" ht="38.25">
      <c r="A67" s="2"/>
      <c r="B67" s="24" t="s">
        <v>16</v>
      </c>
      <c r="C67" s="11">
        <v>165300</v>
      </c>
    </row>
    <row r="68" spans="1:3" ht="25.5">
      <c r="A68" s="2"/>
      <c r="B68" s="20" t="s">
        <v>15</v>
      </c>
      <c r="C68" s="11">
        <v>5610200</v>
      </c>
    </row>
    <row r="69" spans="1:3" ht="25.5">
      <c r="A69" s="2"/>
      <c r="B69" s="20" t="s">
        <v>0</v>
      </c>
      <c r="C69" s="11">
        <v>251800</v>
      </c>
    </row>
    <row r="70" spans="1:3" ht="38.25">
      <c r="A70" s="2"/>
      <c r="B70" s="20" t="s">
        <v>22</v>
      </c>
      <c r="C70" s="11">
        <v>134300</v>
      </c>
    </row>
    <row r="71" spans="1:3" ht="25.5">
      <c r="A71" s="2"/>
      <c r="B71" s="20" t="s">
        <v>23</v>
      </c>
      <c r="C71" s="11">
        <v>1867700</v>
      </c>
    </row>
    <row r="72" spans="1:3" ht="25.5">
      <c r="A72" s="2"/>
      <c r="B72" s="20" t="s">
        <v>32</v>
      </c>
      <c r="C72" s="11">
        <v>497300</v>
      </c>
    </row>
    <row r="73" spans="1:3" ht="51">
      <c r="A73" s="2"/>
      <c r="B73" s="20" t="s">
        <v>39</v>
      </c>
      <c r="C73" s="11">
        <v>200600</v>
      </c>
    </row>
    <row r="74" spans="1:3" ht="51">
      <c r="A74" s="2"/>
      <c r="B74" s="16" t="s">
        <v>30</v>
      </c>
      <c r="C74" s="11">
        <v>349837000</v>
      </c>
    </row>
    <row r="75" spans="1:3" ht="63.75">
      <c r="A75" s="2"/>
      <c r="B75" s="16" t="s">
        <v>35</v>
      </c>
      <c r="C75" s="11">
        <v>254300</v>
      </c>
    </row>
    <row r="76" spans="1:3" ht="51">
      <c r="A76" s="2"/>
      <c r="B76" s="16" t="s">
        <v>44</v>
      </c>
      <c r="C76" s="11">
        <v>7496300</v>
      </c>
    </row>
    <row r="77" spans="1:3" ht="25.5" hidden="1">
      <c r="A77" s="2"/>
      <c r="B77" s="16" t="s">
        <v>43</v>
      </c>
      <c r="C77" s="13"/>
    </row>
    <row r="78" spans="1:3" ht="76.5">
      <c r="A78" s="2"/>
      <c r="B78" s="15" t="s">
        <v>45</v>
      </c>
      <c r="C78" s="11">
        <v>70800</v>
      </c>
    </row>
    <row r="79" spans="1:3" ht="38.25">
      <c r="A79" s="2" t="s">
        <v>78</v>
      </c>
      <c r="B79" s="21" t="s">
        <v>24</v>
      </c>
      <c r="C79" s="11">
        <v>13476300</v>
      </c>
    </row>
    <row r="80" spans="1:3" ht="63.75">
      <c r="A80" s="2" t="s">
        <v>79</v>
      </c>
      <c r="B80" s="21" t="s">
        <v>46</v>
      </c>
      <c r="C80" s="11">
        <v>16588700</v>
      </c>
    </row>
    <row r="81" spans="1:3" ht="51">
      <c r="A81" s="2" t="s">
        <v>80</v>
      </c>
      <c r="B81" s="21" t="s">
        <v>47</v>
      </c>
      <c r="C81" s="11">
        <v>2093900</v>
      </c>
    </row>
    <row r="82" spans="1:3" ht="51">
      <c r="A82" s="2" t="s">
        <v>102</v>
      </c>
      <c r="B82" s="21" t="s">
        <v>103</v>
      </c>
      <c r="C82" s="11">
        <v>619600</v>
      </c>
    </row>
    <row r="83" spans="1:3" ht="51">
      <c r="A83" s="2" t="s">
        <v>81</v>
      </c>
      <c r="B83" s="25" t="s">
        <v>36</v>
      </c>
      <c r="C83" s="11">
        <v>3132200</v>
      </c>
    </row>
    <row r="84" spans="1:3" ht="51">
      <c r="A84" s="2" t="s">
        <v>82</v>
      </c>
      <c r="B84" s="14" t="s">
        <v>48</v>
      </c>
      <c r="C84" s="11">
        <v>4047300</v>
      </c>
    </row>
    <row r="85" spans="1:3" ht="25.5">
      <c r="A85" s="2" t="s">
        <v>83</v>
      </c>
      <c r="B85" s="14" t="s">
        <v>7</v>
      </c>
      <c r="C85" s="11">
        <v>52636200</v>
      </c>
    </row>
    <row r="86" spans="1:3" ht="51">
      <c r="A86" s="2" t="s">
        <v>84</v>
      </c>
      <c r="B86" s="14" t="s">
        <v>20</v>
      </c>
      <c r="C86" s="11">
        <v>2900</v>
      </c>
    </row>
    <row r="87" spans="1:3" ht="76.5">
      <c r="A87" s="2" t="s">
        <v>85</v>
      </c>
      <c r="B87" s="26" t="s">
        <v>34</v>
      </c>
      <c r="C87" s="11">
        <v>13766300</v>
      </c>
    </row>
    <row r="88" spans="1:3" ht="38.25" hidden="1">
      <c r="A88" s="2" t="s">
        <v>86</v>
      </c>
      <c r="B88" s="27" t="s">
        <v>52</v>
      </c>
      <c r="C88" s="13"/>
    </row>
    <row r="89" spans="1:3" ht="25.5">
      <c r="A89" s="2" t="s">
        <v>87</v>
      </c>
      <c r="B89" s="14" t="s">
        <v>8</v>
      </c>
      <c r="C89" s="11">
        <v>2633300</v>
      </c>
    </row>
    <row r="90" spans="1:3" ht="51" customHeight="1">
      <c r="A90" s="2" t="s">
        <v>88</v>
      </c>
      <c r="B90" s="14" t="s">
        <v>115</v>
      </c>
      <c r="C90" s="11">
        <v>1700</v>
      </c>
    </row>
    <row r="91" spans="1:3" ht="12.75">
      <c r="A91" s="2" t="s">
        <v>89</v>
      </c>
      <c r="B91" s="14" t="s">
        <v>50</v>
      </c>
      <c r="C91" s="11">
        <f>C92</f>
        <v>62400</v>
      </c>
    </row>
    <row r="92" spans="1:3" ht="38.25">
      <c r="A92" s="18"/>
      <c r="B92" s="14" t="s">
        <v>75</v>
      </c>
      <c r="C92" s="11">
        <v>62400</v>
      </c>
    </row>
    <row r="93" ht="12.75">
      <c r="C93" s="4"/>
    </row>
    <row r="109" ht="12.75" customHeight="1" hidden="1"/>
  </sheetData>
  <mergeCells count="4">
    <mergeCell ref="A5:C5"/>
    <mergeCell ref="A7:A8"/>
    <mergeCell ref="B7:B8"/>
    <mergeCell ref="C7:C8"/>
  </mergeCells>
  <printOptions/>
  <pageMargins left="0.5905511811023623" right="0" top="0" bottom="0" header="0" footer="0"/>
  <pageSetup fitToHeight="0" fitToWidth="1" horizontalDpi="600" verticalDpi="600" orientation="portrait" paperSize="9" scale="89" r:id="rId1"/>
  <headerFooter alignWithMargins="0">
    <oddFooter>&amp;R&amp;P</oddFooter>
  </headerFooter>
  <rowBreaks count="2" manualBreakCount="2">
    <brk id="67" max="4" man="1"/>
    <brk id="8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2018-12-14T06:45:13Z</cp:lastPrinted>
  <dcterms:created xsi:type="dcterms:W3CDTF">2007-04-05T07:39:38Z</dcterms:created>
  <dcterms:modified xsi:type="dcterms:W3CDTF">2018-12-14T06:45:21Z</dcterms:modified>
  <cp:category/>
  <cp:version/>
  <cp:contentType/>
  <cp:contentStatus/>
</cp:coreProperties>
</file>