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8" sheetId="1" r:id="rId1"/>
  </sheets>
  <externalReferences>
    <externalReference r:id="rId4"/>
  </externalReferences>
  <definedNames>
    <definedName name="_xlnm.Print_Area" localSheetId="0">'2018'!$A$1:$G$25</definedName>
  </definedNames>
  <calcPr fullCalcOnLoad="1"/>
</workbook>
</file>

<file path=xl/sharedStrings.xml><?xml version="1.0" encoding="utf-8"?>
<sst xmlns="http://schemas.openxmlformats.org/spreadsheetml/2006/main" count="48" uniqueCount="39">
  <si>
    <t>000 01 02 00 00 04 0000 710</t>
  </si>
  <si>
    <t>Код бюджетной классификации Российской Федерации</t>
  </si>
  <si>
    <t>Сумма</t>
  </si>
  <si>
    <t>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</si>
  <si>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</si>
  <si>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</si>
  <si>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</si>
  <si>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</si>
  <si>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</si>
  <si>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</si>
  <si>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</si>
  <si>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</si>
  <si>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</si>
  <si>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</si>
  <si>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</si>
  <si>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</si>
  <si>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</si>
  <si>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</si>
  <si>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</si>
  <si>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</si>
  <si>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</si>
  <si>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Изменение  остатков средств на счетах по учету средств бюджетов</t>
  </si>
  <si>
    <t>000 01 02 00 00 00 0000 700</t>
  </si>
  <si>
    <t>000 01 02 00 00 00 0000 800</t>
  </si>
  <si>
    <t>Приложение 9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</si>
  <si>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</si>
  <si>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</si>
  <si>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</si>
  <si>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</si>
  <si>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</si>
  <si>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</si>
  <si>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Наименование источников финансирования дефицита бюджета</t>
  </si>
  <si>
    <t>руб.</t>
  </si>
  <si>
    <t>Источники финансирования дефицита бюджета Снежинского городского округа на 2018 год</t>
  </si>
  <si>
    <t>Изменение</t>
  </si>
  <si>
    <t>к решению Собрания</t>
  </si>
  <si>
    <t>депутатов города Снежинска</t>
  </si>
  <si>
    <t xml:space="preserve">от  15.02.2018            №    13                </t>
  </si>
  <si>
    <t xml:space="preserve">от  13.09.2018 г. № 90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</si>
</sst>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102;&#1076;&#1078;&#1077;&#1090;%202017%20&#1080;%20&#1087;&#1083;&#1072;&#1085;&#1086;&#1074;&#1099;&#1081;%20&#1087;&#1077;&#1088;&#1080;&#1086;&#1076;%202018-2019\&#1050;&#1086;&#1088;&#1088;&#1077;&#1082;&#1090;&#1080;&#1088;&#1086;&#1074;&#1082;&#1080;%20&#1073;&#1102;&#1076;&#1078;&#1077;&#1090;&#1072;\&#1055;&#1088;&#1080;&#1083;&#1086;&#1078;&#1077;&#1085;&#1080;&#1077;%209%20&#1076;&#1077;&#1092;&#1080;&#1094;&#1080;&#1090;%20(2017)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22">
          <cell r="E22">
            <v>44433589.96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75" zoomScaleSheetLayoutView="75" workbookViewId="0" topLeftCell="A1">
      <selection activeCell="I9" sqref="I9"/>
    </sheetView>
  </sheetViews>
  <sheetFormatPr defaultColWidth="9.00390625" defaultRowHeight="12.75"/>
  <cols>
    <col min="1" max="1" width="35.125" style="3" customWidth="1"/>
    <col min="2" max="2" width="56.125" style="3" customWidth="1"/>
    <col min="3" max="3" width="36.375" style="3" hidden="1" customWidth="1"/>
    <col min="4" max="6" width="37.00390625" style="3" hidden="1" customWidth="1"/>
    <col min="7" max="16384" width="37.00390625" style="3" customWidth="1"/>
  </cols>
  <sheetData>
    <row r="1" spans="1:7" ht="18.75">
      <c r="A1" s="1"/>
      <c r="B1" s="2"/>
      <c r="C1" s="2" t="s">
        <v>24</v>
      </c>
      <c r="E1" s="2" t="s">
        <v>24</v>
      </c>
      <c r="F1" s="2"/>
      <c r="G1" s="2" t="s">
        <v>24</v>
      </c>
    </row>
    <row r="2" spans="2:7" ht="18.75">
      <c r="B2" s="2"/>
      <c r="C2" s="2"/>
      <c r="E2" s="2" t="s">
        <v>35</v>
      </c>
      <c r="F2" s="2"/>
      <c r="G2" s="2" t="s">
        <v>35</v>
      </c>
    </row>
    <row r="3" spans="2:7" ht="18.75">
      <c r="B3" s="2"/>
      <c r="C3" s="2"/>
      <c r="E3" s="2" t="s">
        <v>36</v>
      </c>
      <c r="F3" s="2"/>
      <c r="G3" s="2" t="s">
        <v>36</v>
      </c>
    </row>
    <row r="4" spans="2:7" ht="18.75">
      <c r="B4" s="20"/>
      <c r="C4" s="20"/>
      <c r="E4" s="20" t="s">
        <v>37</v>
      </c>
      <c r="F4" s="20"/>
      <c r="G4" s="20" t="s">
        <v>38</v>
      </c>
    </row>
    <row r="5" spans="2:3" ht="18.75">
      <c r="B5" s="4"/>
      <c r="C5" s="4"/>
    </row>
    <row r="6" spans="2:3" ht="18.75">
      <c r="B6" s="4"/>
      <c r="C6" s="4"/>
    </row>
    <row r="7" spans="2:3" ht="18.75">
      <c r="B7" s="5"/>
      <c r="C7" s="5"/>
    </row>
    <row r="8" spans="1:3" ht="47.25" customHeight="1">
      <c r="A8" s="24" t="s">
        <v>33</v>
      </c>
      <c r="B8" s="24"/>
      <c r="C8" s="24"/>
    </row>
    <row r="9" spans="2:7" ht="18.75">
      <c r="B9" s="6"/>
      <c r="C9" s="7" t="s">
        <v>32</v>
      </c>
      <c r="E9" s="7" t="s">
        <v>32</v>
      </c>
      <c r="F9" s="7"/>
      <c r="G9" s="7" t="s">
        <v>32</v>
      </c>
    </row>
    <row r="10" spans="1:7" ht="18.75" customHeight="1">
      <c r="A10" s="25" t="s">
        <v>1</v>
      </c>
      <c r="B10" s="26" t="s">
        <v>31</v>
      </c>
      <c r="C10" s="26" t="s">
        <v>2</v>
      </c>
      <c r="D10" s="26" t="s">
        <v>34</v>
      </c>
      <c r="E10" s="26" t="s">
        <v>2</v>
      </c>
      <c r="F10" s="26" t="s">
        <v>34</v>
      </c>
      <c r="G10" s="26" t="s">
        <v>2</v>
      </c>
    </row>
    <row r="11" spans="1:7" ht="36" customHeight="1">
      <c r="A11" s="25"/>
      <c r="B11" s="26"/>
      <c r="C11" s="26"/>
      <c r="D11" s="26"/>
      <c r="E11" s="26"/>
      <c r="F11" s="26"/>
      <c r="G11" s="26"/>
    </row>
    <row r="12" spans="1:7" ht="37.5">
      <c r="A12" s="8" t="s">
        <v>5</v>
      </c>
      <c r="B12" s="9" t="s">
        <v>6</v>
      </c>
      <c r="C12" s="10">
        <f>C13+C18+C23</f>
        <v>61092280</v>
      </c>
      <c r="D12" s="10">
        <f>D13+D18+D23</f>
        <v>-10734205.28</v>
      </c>
      <c r="E12" s="10">
        <f>E13+E18+E23</f>
        <v>50358074.72</v>
      </c>
      <c r="F12" s="10">
        <f>F13+F18+F23</f>
        <v>0</v>
      </c>
      <c r="G12" s="10">
        <f>G13+G18+G23</f>
        <v>50358074.72</v>
      </c>
    </row>
    <row r="13" spans="1:7" ht="37.5">
      <c r="A13" s="11" t="s">
        <v>7</v>
      </c>
      <c r="B13" s="12" t="s">
        <v>8</v>
      </c>
      <c r="C13" s="13">
        <f>C14+C16</f>
        <v>0</v>
      </c>
      <c r="D13" s="13">
        <f>D14+D16</f>
        <v>0</v>
      </c>
      <c r="E13" s="13">
        <f>E14+E16</f>
        <v>0</v>
      </c>
      <c r="F13" s="13">
        <f>F14+F16</f>
        <v>0</v>
      </c>
      <c r="G13" s="13">
        <f>G14+G16</f>
        <v>0</v>
      </c>
    </row>
    <row r="14" spans="1:7" ht="36" customHeight="1">
      <c r="A14" s="8" t="s">
        <v>22</v>
      </c>
      <c r="B14" s="14" t="s">
        <v>17</v>
      </c>
      <c r="C14" s="15">
        <f>C15</f>
        <v>375000000</v>
      </c>
      <c r="D14" s="15">
        <f>D15</f>
        <v>0</v>
      </c>
      <c r="E14" s="15">
        <f>E15</f>
        <v>375000000</v>
      </c>
      <c r="F14" s="15">
        <f>F15</f>
        <v>228000000</v>
      </c>
      <c r="G14" s="15">
        <f>G15</f>
        <v>603000000</v>
      </c>
    </row>
    <row r="15" spans="1:7" ht="56.25">
      <c r="A15" s="8" t="s">
        <v>0</v>
      </c>
      <c r="B15" s="14" t="s">
        <v>4</v>
      </c>
      <c r="C15" s="16">
        <v>375000000</v>
      </c>
      <c r="D15" s="16"/>
      <c r="E15" s="16">
        <f>C15+D15</f>
        <v>375000000</v>
      </c>
      <c r="F15" s="16">
        <v>228000000</v>
      </c>
      <c r="G15" s="16">
        <f>E15+F15</f>
        <v>603000000</v>
      </c>
    </row>
    <row r="16" spans="1:7" ht="56.25">
      <c r="A16" s="8" t="s">
        <v>23</v>
      </c>
      <c r="B16" s="21" t="s">
        <v>18</v>
      </c>
      <c r="C16" s="16">
        <f>C17</f>
        <v>-375000000</v>
      </c>
      <c r="D16" s="16">
        <f>D17</f>
        <v>0</v>
      </c>
      <c r="E16" s="16">
        <f>E17</f>
        <v>-375000000</v>
      </c>
      <c r="F16" s="16">
        <f>F17</f>
        <v>-228000000</v>
      </c>
      <c r="G16" s="16">
        <f>G17</f>
        <v>-603000000</v>
      </c>
    </row>
    <row r="17" spans="1:7" ht="56.25">
      <c r="A17" s="8" t="s">
        <v>19</v>
      </c>
      <c r="B17" s="21" t="s">
        <v>20</v>
      </c>
      <c r="C17" s="19">
        <v>-375000000</v>
      </c>
      <c r="D17" s="19"/>
      <c r="E17" s="16">
        <f>C17+D17</f>
        <v>-375000000</v>
      </c>
      <c r="F17" s="19">
        <v>-228000000</v>
      </c>
      <c r="G17" s="16">
        <f>E17+F17</f>
        <v>-603000000</v>
      </c>
    </row>
    <row r="18" spans="1:7" ht="37.5">
      <c r="A18" s="11" t="s">
        <v>3</v>
      </c>
      <c r="B18" s="17" t="s">
        <v>21</v>
      </c>
      <c r="C18" s="18">
        <f>C19</f>
        <v>29092280</v>
      </c>
      <c r="D18" s="18">
        <f aca="true" t="shared" si="0" ref="D18:G21">D19</f>
        <v>-10734205.28</v>
      </c>
      <c r="E18" s="18">
        <f t="shared" si="0"/>
        <v>18358074.72</v>
      </c>
      <c r="F18" s="18">
        <f t="shared" si="0"/>
        <v>0</v>
      </c>
      <c r="G18" s="18">
        <f t="shared" si="0"/>
        <v>18358074.72</v>
      </c>
    </row>
    <row r="19" spans="1:7" ht="18.75">
      <c r="A19" s="8" t="s">
        <v>9</v>
      </c>
      <c r="B19" s="14" t="s">
        <v>10</v>
      </c>
      <c r="C19" s="19">
        <f>C20</f>
        <v>29092280</v>
      </c>
      <c r="D19" s="19">
        <f t="shared" si="0"/>
        <v>-10734205.28</v>
      </c>
      <c r="E19" s="19">
        <f t="shared" si="0"/>
        <v>18358074.72</v>
      </c>
      <c r="F19" s="19">
        <f t="shared" si="0"/>
        <v>0</v>
      </c>
      <c r="G19" s="19">
        <f t="shared" si="0"/>
        <v>18358074.72</v>
      </c>
    </row>
    <row r="20" spans="1:7" ht="37.5" customHeight="1">
      <c r="A20" s="8" t="s">
        <v>11</v>
      </c>
      <c r="B20" s="14" t="s">
        <v>12</v>
      </c>
      <c r="C20" s="19">
        <f>C21</f>
        <v>29092280</v>
      </c>
      <c r="D20" s="19">
        <f t="shared" si="0"/>
        <v>-10734205.28</v>
      </c>
      <c r="E20" s="19">
        <f t="shared" si="0"/>
        <v>18358074.72</v>
      </c>
      <c r="F20" s="19">
        <f t="shared" si="0"/>
        <v>0</v>
      </c>
      <c r="G20" s="19">
        <f t="shared" si="0"/>
        <v>18358074.72</v>
      </c>
    </row>
    <row r="21" spans="1:7" ht="37.5">
      <c r="A21" s="8" t="s">
        <v>14</v>
      </c>
      <c r="B21" s="14" t="s">
        <v>13</v>
      </c>
      <c r="C21" s="19">
        <f>C22</f>
        <v>29092280</v>
      </c>
      <c r="D21" s="19">
        <f t="shared" si="0"/>
        <v>-10734205.28</v>
      </c>
      <c r="E21" s="19">
        <f t="shared" si="0"/>
        <v>18358074.72</v>
      </c>
      <c r="F21" s="19">
        <f t="shared" si="0"/>
        <v>0</v>
      </c>
      <c r="G21" s="19">
        <f t="shared" si="0"/>
        <v>18358074.72</v>
      </c>
    </row>
    <row r="22" spans="1:12" ht="37.5">
      <c r="A22" s="8" t="s">
        <v>15</v>
      </c>
      <c r="B22" s="14" t="s">
        <v>16</v>
      </c>
      <c r="C22" s="19">
        <v>29092280</v>
      </c>
      <c r="D22" s="19">
        <v>-10734205.28</v>
      </c>
      <c r="E22" s="19">
        <f>C22+D22</f>
        <v>18358074.72</v>
      </c>
      <c r="F22" s="19"/>
      <c r="G22" s="19">
        <f>E22+F22</f>
        <v>18358074.72</v>
      </c>
      <c r="H22" s="23">
        <f>'[1]2017'!$E$22</f>
        <v>44433589.96</v>
      </c>
      <c r="I22" s="23">
        <v>180945.09</v>
      </c>
      <c r="J22" s="23">
        <v>2237806971.81</v>
      </c>
      <c r="K22" s="23">
        <v>2264063432.14</v>
      </c>
      <c r="L22" s="23">
        <f>H22+I22+J22-K22</f>
        <v>18358074.720000267</v>
      </c>
    </row>
    <row r="23" spans="1:7" ht="37.5">
      <c r="A23" s="11" t="s">
        <v>25</v>
      </c>
      <c r="B23" s="17" t="s">
        <v>26</v>
      </c>
      <c r="C23" s="18">
        <f aca="true" t="shared" si="1" ref="C23:G24">C24</f>
        <v>32000000</v>
      </c>
      <c r="D23" s="18">
        <f t="shared" si="1"/>
        <v>0</v>
      </c>
      <c r="E23" s="18">
        <f t="shared" si="1"/>
        <v>32000000</v>
      </c>
      <c r="F23" s="18">
        <f t="shared" si="1"/>
        <v>0</v>
      </c>
      <c r="G23" s="18">
        <f t="shared" si="1"/>
        <v>32000000</v>
      </c>
    </row>
    <row r="24" spans="1:7" s="22" customFormat="1" ht="56.25">
      <c r="A24" s="8" t="s">
        <v>27</v>
      </c>
      <c r="B24" s="14" t="s">
        <v>28</v>
      </c>
      <c r="C24" s="19">
        <f t="shared" si="1"/>
        <v>32000000</v>
      </c>
      <c r="D24" s="19">
        <f t="shared" si="1"/>
        <v>0</v>
      </c>
      <c r="E24" s="19">
        <f t="shared" si="1"/>
        <v>32000000</v>
      </c>
      <c r="F24" s="19">
        <f t="shared" si="1"/>
        <v>0</v>
      </c>
      <c r="G24" s="19">
        <f t="shared" si="1"/>
        <v>32000000</v>
      </c>
    </row>
    <row r="25" spans="1:7" s="22" customFormat="1" ht="56.25">
      <c r="A25" s="8" t="s">
        <v>29</v>
      </c>
      <c r="B25" s="14" t="s">
        <v>30</v>
      </c>
      <c r="C25" s="19">
        <v>32000000</v>
      </c>
      <c r="D25" s="19"/>
      <c r="E25" s="16">
        <f>C25+D25</f>
        <v>32000000</v>
      </c>
      <c r="F25" s="19"/>
      <c r="G25" s="16">
        <f>E25+F25</f>
        <v>32000000</v>
      </c>
    </row>
  </sheetData>
  <mergeCells count="8">
    <mergeCell ref="F10:F11"/>
    <mergeCell ref="G10:G11"/>
    <mergeCell ref="D10:D11"/>
    <mergeCell ref="E10:E11"/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2018-08-22T08:34:05Z</cp:lastPrinted>
  <dcterms:created xsi:type="dcterms:W3CDTF">2007-04-05T07:39:38Z</dcterms:created>
  <dcterms:modified xsi:type="dcterms:W3CDTF">2018-09-14T05:18:24Z</dcterms:modified>
  <cp:category/>
  <cp:version/>
  <cp:contentType/>
  <cp:contentStatus/>
</cp:coreProperties>
</file>